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Sheet1!$B$1:$K$178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<sst xmlns="http://schemas.openxmlformats.org/spreadsheetml/2006/main" count="908" uniqueCount="400">
  <si>
    <t>家门口青少年宫（郡柳社区）2025年下半年素质培训招生简章</t>
  </si>
  <si>
    <t>上课地址：郡柳社区党群服务中心（郡柳路144号）</t>
  </si>
  <si>
    <t xml:space="preserve">红色表示新开设班级     蓝色表示可插生班级    </t>
  </si>
  <si>
    <t>班 别</t>
  </si>
  <si>
    <t>人数</t>
  </si>
  <si>
    <t>招生对象</t>
  </si>
  <si>
    <t>课程内容</t>
  </si>
  <si>
    <t>学杂费</t>
  </si>
  <si>
    <t>上课次数</t>
  </si>
  <si>
    <t>任课教师</t>
  </si>
  <si>
    <t>开课日期</t>
  </si>
  <si>
    <t>每周上课时间</t>
  </si>
  <si>
    <t>教室</t>
  </si>
  <si>
    <t>暑期</t>
  </si>
  <si>
    <t>秋季</t>
  </si>
  <si>
    <t>郡柳社区 围棋启蒙班</t>
  </si>
  <si>
    <t>新中班及以上</t>
  </si>
  <si>
    <t>认识围棋，掌握入门知识。能在实战中运用各种初步吃子技巧并了解基本死活。培养良好的上课与下棋的习惯、了解棋道礼仪、围棋文化等。</t>
  </si>
  <si>
    <t>李</t>
  </si>
  <si>
    <t>每周日9：00-10：00</t>
  </si>
  <si>
    <t>郡柳社区堇书房</t>
  </si>
  <si>
    <t>郡柳社区 象棋启蒙班</t>
  </si>
  <si>
    <t>学会各种棋子的走法与吃法，学会将军与应将、子力价值、棋谱的记录方法以及简单杀王。</t>
  </si>
  <si>
    <t>马</t>
  </si>
  <si>
    <t>周日 10:10-11:10</t>
  </si>
  <si>
    <t>郡柳社区 汲古润今-主持表演启蒙</t>
  </si>
  <si>
    <t>朗诵表演，主持基础</t>
  </si>
  <si>
    <t>季</t>
  </si>
  <si>
    <t>周日  9:00-10:00</t>
  </si>
  <si>
    <t>郡柳社区104</t>
  </si>
  <si>
    <t>郡柳社区 汲古润今-主持表演启蒙B</t>
  </si>
  <si>
    <t>主持基础，表达逻辑，绘本演绎</t>
  </si>
  <si>
    <t>郡柳社区 硬笔启蒙A班</t>
  </si>
  <si>
    <t>新大班、一年级</t>
  </si>
  <si>
    <t>握笔姿势及坐姿规范，硬笔基本笔画上册，及一个笔画对应两个字的书写，注重字形结构的学习。</t>
  </si>
  <si>
    <t>陈</t>
  </si>
  <si>
    <t>郡柳社区208</t>
  </si>
  <si>
    <t>郡柳社区 硬笔启蒙B班</t>
  </si>
  <si>
    <t>郡柳社区 跆拳有道-跆拳道启蒙</t>
  </si>
  <si>
    <t>跆拳道礼仪、步法、拳法、腿法等基本功训练（学费不包含服装道鞋费，可自愿购买）</t>
  </si>
  <si>
    <t>蓝</t>
  </si>
  <si>
    <t>郡柳社区103</t>
  </si>
  <si>
    <t>郡柳社区 跆拳有道-跆拳道启萌娃班</t>
  </si>
  <si>
    <t>基本热身跆拳道礼仪,步伐等基本功训练（学费不包含服装道鞋费，可自愿购买）</t>
  </si>
  <si>
    <t>郡柳社区 乐高建筑师1</t>
  </si>
  <si>
    <t>插</t>
  </si>
  <si>
    <t>新中班</t>
  </si>
  <si>
    <t>采用乐高教具，学习各种建筑结构形状，简单的力学知识，培养孩子创造力和动手能力</t>
  </si>
  <si>
    <t>郡柳社区210</t>
  </si>
  <si>
    <t>郡柳社区 乐高机械师2</t>
  </si>
  <si>
    <t>新大班</t>
  </si>
  <si>
    <t>激发孩子探索生活中有关机械装置的兴趣，通过各种滑轮，杠杆，齿轮等机械原理并结合无屏编程，将不同的传感器与模块用不同的方式排列组合，使乐高更具智能化，让孩子基本了解编程概念如判断、循环等，培养孩子的逻辑思维能力。</t>
  </si>
  <si>
    <t>周日 9:00-10:00</t>
  </si>
  <si>
    <t xml:space="preserve">     家门口青少年宫（金色水岸社区）2025年下半年素质培训招生简章</t>
  </si>
  <si>
    <t>上课地址：鄞州区钟公庙街道金色水岸社区百梁南路28号三楼</t>
  </si>
  <si>
    <t>班  别</t>
  </si>
  <si>
    <t>学杂费（元）</t>
  </si>
  <si>
    <t>金色水岸社区 乐高机械师</t>
  </si>
  <si>
    <t>幼儿新大班</t>
  </si>
  <si>
    <t>诗</t>
  </si>
  <si>
    <t>社会组织室</t>
  </si>
  <si>
    <t>金色水岸社区 乐高建筑师</t>
  </si>
  <si>
    <t>幼儿新中班</t>
  </si>
  <si>
    <t>乐高建筑师课程重在激发探索结构形状、平衡与稳定以及初步探索简单的机械原理与现实世界的关系。通过搭建各种形状的建筑结构，获得对形状、平衡与稳定的感知能力，以及对图案、顺序、对称以及二维空间和三维空间之间的转换的理解。</t>
  </si>
  <si>
    <t>金色水岸社区 科学实验爱迪生班</t>
  </si>
  <si>
    <t>原班级学员</t>
  </si>
  <si>
    <t>课程内容涵盖生物、电学、光学、力学、地理、天文等多个领域科学知识每一节课通过实验，培养学生科学素养、激发学生探索自然科学的兴趣。（已包含材料费）</t>
  </si>
  <si>
    <t>郇</t>
  </si>
  <si>
    <t>图书室</t>
  </si>
  <si>
    <t xml:space="preserve"> 金色水岸社区 科学实验牛顿班</t>
  </si>
  <si>
    <t>小学新一至新二年级</t>
  </si>
  <si>
    <t>金色水岸社区 硬笔启蒙上</t>
  </si>
  <si>
    <t>幼儿新大班及以上</t>
  </si>
  <si>
    <t>握笔姿势及坐姿规范，硬笔基本笔画上册，及一个笔画对应两个字的书写，注重字形结构的学习。（不包含书本费，可由任课教师代买）</t>
  </si>
  <si>
    <t>张</t>
  </si>
  <si>
    <t>小会议室</t>
  </si>
  <si>
    <t>金色水岸社区 幼儿美术启蒙上</t>
  </si>
  <si>
    <t>培养孩子的绘画兴趣，认识基本的点线面，简单的图形绘画，清晰地认识颜色。（不包含材料费，可由任课教师代买）</t>
  </si>
  <si>
    <t>周日  10:10-10:10</t>
  </si>
  <si>
    <t>家门口青少年宫（曙升社区）2025年下半年素质培训招生简章</t>
  </si>
  <si>
    <t>上课地址：姜山镇东光路308弄26号</t>
  </si>
  <si>
    <t>负责教师</t>
  </si>
  <si>
    <t>曙升社区  乐高工程师</t>
  </si>
  <si>
    <t>幼儿新小班</t>
  </si>
  <si>
    <t>乐高工程师课程让儿童学习使用螺丝刀工具将不同形状的积木组合成各种建筑机械、交通工具。课程通过教师引导和儿童动手实践，帮助儿童获得语言能力、空间能力、早期数学思维、精细动作的提升。</t>
  </si>
  <si>
    <t>陶</t>
  </si>
  <si>
    <t>多功能活动室</t>
  </si>
  <si>
    <t>曙升社区  乐高建筑师</t>
  </si>
  <si>
    <t>曙升社区  主持表演启蒙</t>
  </si>
  <si>
    <t>幼儿新中至新大班，零基础</t>
  </si>
  <si>
    <t>指导孩子语言发音，肢体表现与词句表达，引入故事儿歌表演练习、语言基本功练习、舞台形象训练等，培养孩子的自信心和表现力。</t>
  </si>
  <si>
    <t>黄</t>
  </si>
  <si>
    <t>少先队活动室</t>
  </si>
  <si>
    <t>曙升社区  主持表演一级</t>
  </si>
  <si>
    <t>幼儿新大班至小学新一年级</t>
  </si>
  <si>
    <t>通过朗诵并穿插故事表演的形式，针对性地训练孩子的情感表达 ，口齿表达</t>
  </si>
  <si>
    <t>曙升社区  围棋启蒙下</t>
  </si>
  <si>
    <t>幼儿新中班及以上</t>
  </si>
  <si>
    <t>对围棋有一定的认识，在平台小棋盘对战中，能初步有整体思维，能与对手进行对战</t>
  </si>
  <si>
    <t>王</t>
  </si>
  <si>
    <t>说事间</t>
  </si>
  <si>
    <t>曙升社区  围棋初级下</t>
  </si>
  <si>
    <t>幼儿新大班及以上，有围棋15级左右基础</t>
  </si>
  <si>
    <t>养成良好对弈与思考习惯，让孩子具备一定的整体思维能够进行初级相应步骤的计算，逐渐在学习中形成独立解决问题及具有对局中自律与思考的能力</t>
  </si>
  <si>
    <t>曙升社区 幼儿美术启蒙上</t>
  </si>
  <si>
    <t>范</t>
  </si>
  <si>
    <t>志愿者小屋</t>
  </si>
  <si>
    <t>曙升社区  硬笔启蒙下</t>
  </si>
  <si>
    <t>硬笔基本笔画下册，笔画及对应两个字的书写，注重字形结构的学习。（不包含书本费，可由任课教师代买）</t>
  </si>
  <si>
    <t>家门口青少年宫（黄鹂社区）2025年下半年素质培训招生简章</t>
  </si>
  <si>
    <t>上课地址：鄞州区黄鹂新村117号楼</t>
  </si>
  <si>
    <t>黄鹂社区 科学实验苗苗班</t>
  </si>
  <si>
    <t>幼儿新中至新大班</t>
  </si>
  <si>
    <t>通过动画导入、绘本插图、动手实践的形式，把抽象的科学现象转变为孩子易理解、易操作的方式，在玩中学、学中练、练中创的过程中，培养孩子可科学探索的欲望和兴趣。 （已包含材料费）</t>
  </si>
  <si>
    <t>施</t>
  </si>
  <si>
    <t>周六 15:00-16:00</t>
  </si>
  <si>
    <t>阳光工坊</t>
  </si>
  <si>
    <t>黄鹂社区 科学实验牛顿班</t>
  </si>
  <si>
    <t>周六 13:50-14:50</t>
  </si>
  <si>
    <t>黄鹂社区 主持表演启蒙</t>
  </si>
  <si>
    <t>胡</t>
  </si>
  <si>
    <t>综合大会议室</t>
  </si>
  <si>
    <t>黄鹂社区 主持表演入门</t>
  </si>
  <si>
    <t>通过朗诵并穿插故事表演的形式，针对性地训练孩子的情感表达 ，口齿表达。</t>
  </si>
  <si>
    <t>黄鹂社区  国际素养一级上</t>
  </si>
  <si>
    <t>小学新一年级</t>
  </si>
  <si>
    <t>通过将双语学习融入到生动有趣的故事中，激发孩子们的想象力和创造力，让他们在欢乐的氛围中自然地掌握语言能力，提升综合语言运用能力。为孩子打造一个充满乐趣、富有创意和深度的双语学习平台，全面提升孩子的语言综合素养能力(不包含书本材料费用，可由任课教师代买）</t>
  </si>
  <si>
    <t>顾</t>
  </si>
  <si>
    <t>党群会议室</t>
  </si>
  <si>
    <t>黄鹂社区 国际素养二级上</t>
  </si>
  <si>
    <t>小学新二年级</t>
  </si>
  <si>
    <t>黄鹂社区 幼儿美术启蒙</t>
  </si>
  <si>
    <t>方</t>
  </si>
  <si>
    <t>社会组织服务中心（大）</t>
  </si>
  <si>
    <t>黄鹂社区  硬笔启蒙</t>
  </si>
  <si>
    <t>家门口青少年宫（朱雀社区）2025年下半年素质培训招生简章</t>
  </si>
  <si>
    <t>上课地址：朱雀新村51幢西</t>
  </si>
  <si>
    <t>朱雀社区 汲古润今-主持表演二级下</t>
  </si>
  <si>
    <t>小学新一年级，可插班</t>
  </si>
  <si>
    <t>主持表演二级教程、故事讲演、经典诵读</t>
  </si>
  <si>
    <t>肖</t>
  </si>
  <si>
    <t>周六 9:00-10:00</t>
  </si>
  <si>
    <t>教室一</t>
  </si>
  <si>
    <t>朱雀社区 我是小主播</t>
  </si>
  <si>
    <t>幼儿新中、大班</t>
  </si>
  <si>
    <t>主持基础、故事讲演、经典诵读</t>
  </si>
  <si>
    <t>周六 10:10-11:10</t>
  </si>
  <si>
    <t>朱雀社区 幼儿绘本唱游1级</t>
  </si>
  <si>
    <t xml:space="preserve"> 将奥尔夫音乐融入到绘本阅读中，根据各年龄段孩子的特点，以多元智能理论，融合口肌训练、奥尔夫音乐律动、科普认知、思维开拓、肢体协调等多元化素质教学，以孩子喜闻乐见的形式，如肢体、语言、乐器自由地演绎等，将普通的阅读课堂变成一场生动的绘本课堂。课程咨询电话：19817308689佳妮老师</t>
  </si>
  <si>
    <t>楼</t>
  </si>
  <si>
    <t>教室二</t>
  </si>
  <si>
    <t xml:space="preserve">朱雀社区 少儿国际素养1级 </t>
  </si>
  <si>
    <t>小学新一、二年级</t>
  </si>
  <si>
    <t>课程以国际素养双语戏剧表演为载体，面向3～12周岁儿童年龄特点，课程由"口语表达、情景表演、智慧演说、双语启蒙等课程内容"。课堂以情景角色戏剧表演形式学习，戏剧是一门综合艺术课程，它充分尊重孩子成长的规律和天性，让孩子在专业的戏剧学习中释放天性、发掘潜能、收获快乐和自信。（学费不包含教材费，可自愿购买）课程咨询电话：19817308689佳妮老师</t>
  </si>
  <si>
    <t xml:space="preserve">周六 10:10-11:10 </t>
  </si>
  <si>
    <t>朱雀社区 腕下清风-硬笔书法初级上</t>
  </si>
  <si>
    <t>幼儿新一、二年级，可插班</t>
  </si>
  <si>
    <t>五言唐诗正确的笔顺以及字型结构把握，配合小学必备古诗内容。（学费不包含教材费，可自愿购买）</t>
  </si>
  <si>
    <t>教室三</t>
  </si>
  <si>
    <t>朱雀社区 腕下清风-硬笔书法启蒙</t>
  </si>
  <si>
    <t>幼儿新大班起，零基础</t>
  </si>
  <si>
    <t>掌握正确的笔画、笔顺和字体的间架结构（学费不包含教材费，可自愿购买）</t>
  </si>
  <si>
    <t>朱雀社区 幼儿科学实验课苗苗班</t>
  </si>
  <si>
    <t>幼儿新中、大班，零基础</t>
  </si>
  <si>
    <t>课程适合幼儿中大班儿童，课程依据幼儿的认知发展，通过动画导入、绘本插图、动手实践的形式，把抽象的科学现象转变为孩子易理解、易操作的方式，在玩中学、学中练、练中创的过程中，培养孩子可科学探索的欲望和兴趣(已含材料费)</t>
  </si>
  <si>
    <t>教室四</t>
  </si>
  <si>
    <t>朱雀社区 少儿科学实验课牛顿班</t>
  </si>
  <si>
    <t>小学新一、二年级，零基础</t>
  </si>
  <si>
    <t>课程适合一、二年级的小学生，课程内容涵盖生物、电学、光学、力学、地理、天文等多个领域科学知识，每一节课通过4-6个教师演示实验和1-2个动手实验，培养学生科学素养、激发学生探索自然科学的兴趣(已含材料费)</t>
  </si>
  <si>
    <t>家门口青少年宫（海创社区）2025年下半年素质培训招生简章</t>
  </si>
  <si>
    <t xml:space="preserve"> 上课地址： 鄞州区下应街道海创社区寒松路3号海上心客厅</t>
  </si>
  <si>
    <t>海创社区 主持表演一级上A</t>
  </si>
  <si>
    <t>幼儿新中、大班，可插班</t>
  </si>
  <si>
    <t>主持一级教程、故事讲演、经典诵读</t>
  </si>
  <si>
    <t>周六 13:40-14:40</t>
  </si>
  <si>
    <t>小剧场</t>
  </si>
  <si>
    <t>海创社区 主持表演一级上B</t>
  </si>
  <si>
    <t>周六 14:50-15:50</t>
  </si>
  <si>
    <t>海创社区 硬笔书法启蒙下</t>
  </si>
  <si>
    <t>幼儿新大班起</t>
  </si>
  <si>
    <t>郑</t>
  </si>
  <si>
    <t>国学馆</t>
  </si>
  <si>
    <t>海创社区 创意美术初级上</t>
  </si>
  <si>
    <t>幼儿新大班至小学新一年级，可插班</t>
  </si>
  <si>
    <t>培养幼儿的色彩感觉和图形认知，让幼儿在绘画游戏中享受美感和快乐（学费不包含教材费，可自愿购买）</t>
  </si>
  <si>
    <t>海创社区 少儿科学实验课牛顿班</t>
  </si>
  <si>
    <t>小学新一、二年级，可插班</t>
  </si>
  <si>
    <t>小鬼当家儿童工作室</t>
  </si>
  <si>
    <t>海创社区 幼儿科学实验课苗苗班</t>
  </si>
  <si>
    <t>课程适合幼儿中、大班儿童，课程依据幼儿的认知发展，通过动画导入、绘本插图、动手实践的形式，把抽象的科学现象转变为孩子易理解、易操作的方式，在玩中学、学中练、练中创的过程中，培养孩子可科学探索的欲望和兴趣(已含材料费)</t>
  </si>
  <si>
    <t>海创社区 跆拳道启蒙</t>
  </si>
  <si>
    <t>幼儿新小、中班起，零基础</t>
  </si>
  <si>
    <t>舞蹈室</t>
  </si>
  <si>
    <t>海创社区 跆拳道提高</t>
  </si>
  <si>
    <t>幼儿新中班起，会基本入门动作可插班</t>
  </si>
  <si>
    <t>跆拳道礼仪、步法、腿法、拳法等组合技能（学费不包含服装道鞋费，可自愿购买）</t>
  </si>
  <si>
    <t>家门口青少年宫（香园社区）2025年下半年素质培训招生简章</t>
  </si>
  <si>
    <t xml:space="preserve">地址：  鄞州区潘火街道香园社区紫城路1147号  </t>
  </si>
  <si>
    <t>香园社区 主持表演初级</t>
  </si>
  <si>
    <t>主持基本功，故事讲演</t>
  </si>
  <si>
    <t>二楼小会议室</t>
  </si>
  <si>
    <t>香园社区 我是小主播</t>
  </si>
  <si>
    <t>香园社区 硬笔书法初级上</t>
  </si>
  <si>
    <t>三楼小会议室1</t>
  </si>
  <si>
    <t>香园社区 创意美术启蒙上</t>
  </si>
  <si>
    <t>香园社区 幼儿科学实验苗苗班</t>
  </si>
  <si>
    <t>一楼教室</t>
  </si>
  <si>
    <t>香园社区 少儿科学实验课爱迪生班</t>
  </si>
  <si>
    <t>家门口青少年宫（宁丰社区）2025年下半年素质培训招生简章</t>
  </si>
  <si>
    <t>地址：  鄞州区东郊街道宁丰路1号（主楼）/宁丰路43号（副楼）</t>
  </si>
  <si>
    <t>宁丰社区 音乐绘本2级</t>
  </si>
  <si>
    <t>幼儿新中、大班班，有基础可插班</t>
  </si>
  <si>
    <t>褚</t>
  </si>
  <si>
    <t>多功能室（主楼二楼）</t>
  </si>
  <si>
    <t>宁丰社区 国际素养衔接班</t>
  </si>
  <si>
    <t>幼儿新大班，有基础可插班</t>
  </si>
  <si>
    <t>宁丰社区 围棋初级下</t>
  </si>
  <si>
    <t>幼儿新大班起，有基础可插班</t>
  </si>
  <si>
    <t>认识围棋，掌握入门知识。能在实战中运用各种初步吃子技巧并了解基本死活。培养良好的上课与下棋的习惯、了解棋道礼仪、围棋文化等。（学费不包含教材费，可自愿购买）</t>
  </si>
  <si>
    <t>沈</t>
  </si>
  <si>
    <t>亲子活动室（主楼二楼）</t>
  </si>
  <si>
    <t>宁丰社区 围棋启蒙</t>
  </si>
  <si>
    <t>幼儿新中班至小学新二年级，零基础</t>
  </si>
  <si>
    <t>宁丰社区 幼儿硬笔书法启蒙下</t>
  </si>
  <si>
    <t>书画室（主楼二楼）</t>
  </si>
  <si>
    <t>宁丰社区 少儿硬笔书法初级</t>
  </si>
  <si>
    <t>小学新一年级起</t>
  </si>
  <si>
    <t>五言唐诗正确的笔顺以及字型结构把握，配合小学必备古诗内容</t>
  </si>
  <si>
    <t>家门口青少年宫（孔雀社区）2025年下半年素质培训招生简章</t>
  </si>
  <si>
    <t>上课地址：  鄞州区江东南路219号</t>
  </si>
  <si>
    <t>孔雀社区 主持表演启蒙</t>
  </si>
  <si>
    <t>周日14:00-15:00</t>
  </si>
  <si>
    <t>雀跃健身多功能厅</t>
  </si>
  <si>
    <t>孔雀社区 我是小主播</t>
  </si>
  <si>
    <t>周日15:10-16:10</t>
  </si>
  <si>
    <t>孔雀社区 硬笔书法启蒙</t>
  </si>
  <si>
    <t>多功能会议室</t>
  </si>
  <si>
    <t>孔雀社区 创意美术启蒙</t>
  </si>
  <si>
    <t>孔雀社区 幼儿科学实验课豆豆班</t>
  </si>
  <si>
    <t>儿童友好区</t>
  </si>
  <si>
    <t>孔雀社区乐高小小建筑师</t>
  </si>
  <si>
    <t>幼儿新中班，零基础</t>
  </si>
  <si>
    <t xml:space="preserve">     家门口青少年宫（东吴凤鸣社区）2025年下半年素质培训招生简章</t>
  </si>
  <si>
    <t>上课地址：东吴镇吴兴路29号</t>
  </si>
  <si>
    <t>东吴凤鸣社区乐高小小工程师</t>
  </si>
  <si>
    <t>幼儿新小班，零基础</t>
  </si>
  <si>
    <t>陶承田</t>
  </si>
  <si>
    <t>周六 15:40—16:40</t>
  </si>
  <si>
    <t>东吴凤鸣社区教室3</t>
  </si>
  <si>
    <t>东吴凤鸣社区乐高小小建筑师</t>
  </si>
  <si>
    <t>周六 14:30—15:30</t>
  </si>
  <si>
    <t>东吴凤鸣社区线描动漫启蒙</t>
  </si>
  <si>
    <t>小学新一年级及以上，有启蒙基础</t>
  </si>
  <si>
    <t>进一步加强造型能力，能够有一定的自主绘画创新能力，了解物体基本结构造型。</t>
  </si>
  <si>
    <t>方瑜璐</t>
  </si>
  <si>
    <t>周六 14:00-15:00</t>
  </si>
  <si>
    <t>东吴凤鸣社区教室2</t>
  </si>
  <si>
    <t>东吴凤鸣社区硬笔书法启蒙</t>
  </si>
  <si>
    <t>幼儿新大班及以上，零基础</t>
  </si>
  <si>
    <t>周六 15:10—16:10</t>
  </si>
  <si>
    <t>东吴凤鸣社区中国象棋启蒙</t>
  </si>
  <si>
    <t>幼儿新中班～小学新二年级，零基础</t>
  </si>
  <si>
    <t>王烁</t>
  </si>
  <si>
    <t>东吴凤鸣社区教室1</t>
  </si>
  <si>
    <t>东吴凤鸣社区围棋启蒙</t>
  </si>
  <si>
    <t>东吴凤鸣社区体适能</t>
  </si>
  <si>
    <t>幼儿新中班、大班</t>
  </si>
  <si>
    <t>跑、跳远、投远、攀爬推与体操等运动训练的入门。</t>
  </si>
  <si>
    <t>顾地双</t>
  </si>
  <si>
    <t>周六 14:00—15:00</t>
  </si>
  <si>
    <t>东吴凤鸣社区教室4</t>
  </si>
  <si>
    <t>东吴凤鸣社区中国舞一级</t>
  </si>
  <si>
    <t>幼儿新中班，大班</t>
  </si>
  <si>
    <t>基本功训练以及一级考级课程，身体律动、简单舞蹈动作，形体塑造。</t>
  </si>
  <si>
    <t>陈心语</t>
  </si>
  <si>
    <t>周六 15:30—16:30</t>
  </si>
  <si>
    <t xml:space="preserve">     家门口青少年宫（东钱湖东福社区）2025年下半年素质培训招生简章</t>
  </si>
  <si>
    <t>上课地址：鄞州区东钱湖镇钱湖人家96幢东福社区党群服务中心</t>
  </si>
  <si>
    <t>东钱湖东福社区乐高小小工程师</t>
  </si>
  <si>
    <t>陈谏而</t>
  </si>
  <si>
    <t>周六 9:40—10:40</t>
  </si>
  <si>
    <t>东钱湖东福社区教室4</t>
  </si>
  <si>
    <t>东钱湖东福社区少儿科学实验课牛顿班</t>
  </si>
  <si>
    <t>小学新一～二年级，零基础</t>
  </si>
  <si>
    <t>课程适合一、二年级的小学生，课程内容涵盖生物、电学、光学、力学、地理、天文等多个领域科学知识，每一节课通过4-6个教师演示实验和1-2个动手实验，培养学生科学素养、激发学生探索自然科学的兴趣(含材料费)</t>
  </si>
  <si>
    <t>周六 10:50—12:00</t>
  </si>
  <si>
    <t>东钱湖东福社区教室1</t>
  </si>
  <si>
    <t>东钱湖东福社区乐高小小建筑师</t>
  </si>
  <si>
    <t>周六 8:30—9:30</t>
  </si>
  <si>
    <t>东钱湖东福社区线描动漫启蒙</t>
  </si>
  <si>
    <t>东钱湖东福社区硬笔书法启蒙</t>
  </si>
  <si>
    <t>握笔姿势及坐姿规范，硬笔基本笔画上册，及一个笔画对应两个字的书写，注重字形结构的学习</t>
  </si>
  <si>
    <t>东钱湖东福社区主持表演启蒙下</t>
  </si>
  <si>
    <t>主持启蒙，朗诵，故事，模拟主持</t>
  </si>
  <si>
    <t>贺振婕</t>
  </si>
  <si>
    <t>周六 10:10—11:10</t>
  </si>
  <si>
    <t>东钱湖东福社区教室5</t>
  </si>
  <si>
    <t>东钱湖东福社区主持表演启蒙上</t>
  </si>
  <si>
    <t>周六 9:00—10:00</t>
  </si>
  <si>
    <t>东钱湖东福社区体适能启蒙A</t>
  </si>
  <si>
    <t>韩保昌</t>
  </si>
  <si>
    <t>东钱湖东福社区教室3</t>
  </si>
  <si>
    <t>东钱湖东福社区体适能启蒙B</t>
  </si>
  <si>
    <t>家门口青少年宫（咸祥镇文化中心）2025年下半年素质培训招生简章</t>
  </si>
  <si>
    <t>上课地址：咸祥镇文化中心</t>
  </si>
  <si>
    <t>咸祥文化中心乐高小小建筑师</t>
  </si>
  <si>
    <t>新</t>
  </si>
  <si>
    <t>新小班</t>
  </si>
  <si>
    <t>金</t>
  </si>
  <si>
    <t>咸祥文化中心217室</t>
  </si>
  <si>
    <t>咸祥文化中心乐高小小机械师1</t>
  </si>
  <si>
    <t>咸祥文化中心电钢启蒙班</t>
  </si>
  <si>
    <t>新中班、大班</t>
  </si>
  <si>
    <t>认识五线谱，基础的指法练习。</t>
  </si>
  <si>
    <t>咸祥文化中心215室</t>
  </si>
  <si>
    <t>咸祥文化中心中国象棋启蒙A</t>
  </si>
  <si>
    <t>新中班～小学二年级，零基础</t>
  </si>
  <si>
    <t>学会各种棋子的走法与吃法，学会将军与应将、子力价值、棋谱的记录方法以及简单杀王</t>
  </si>
  <si>
    <t>咸祥文化中心212室</t>
  </si>
  <si>
    <t>咸祥文化中心围棋启蒙A</t>
  </si>
  <si>
    <t>咸祥文化中心主持表演一级上A</t>
  </si>
  <si>
    <t>新中、大班</t>
  </si>
  <si>
    <t>丛</t>
  </si>
  <si>
    <t>咸祥文化中心214室</t>
  </si>
  <si>
    <t>咸祥文化中心主持表演启蒙</t>
  </si>
  <si>
    <t>新中、大班，零基础</t>
  </si>
  <si>
    <t>咸祥文化中心硬笔启蒙上A</t>
  </si>
  <si>
    <t>阮</t>
  </si>
  <si>
    <t>咸祥文化中心208室</t>
  </si>
  <si>
    <t>咸祥文化中心硬笔启蒙上B</t>
  </si>
  <si>
    <t>家门口青少年宫（云龙镇）2025年下半年素质培训招生简章</t>
  </si>
  <si>
    <t>上课地址：云龙镇云龙村百年学校内</t>
  </si>
  <si>
    <t>云龙幼儿科学实验苗苗班</t>
  </si>
  <si>
    <t>课程面向幼儿，依据幼儿的认知发展，通过动画导入、绘本插图、动手实践的形式，把抽象的科学现象转变为孩子易理解、易操作的方式，在玩中学、学中练、练中创的过程中，培养孩子可科学探索的欲望和兴趣。（课程费用包含材料费）</t>
  </si>
  <si>
    <t>李君萍</t>
  </si>
  <si>
    <t>周日 9:45-10:55</t>
  </si>
  <si>
    <t>教室2</t>
  </si>
  <si>
    <t>云龙乐高小小机械师</t>
  </si>
  <si>
    <t>幼儿新大班，零基础</t>
  </si>
  <si>
    <t>课程采用乐高简单机械套装，让儿童学习斜面、杠杆、齿轮、滑轮和轮轴等初步的机械概念，并能够通过搭建生活中常见的机械装置，培养逻辑和空间思维</t>
  </si>
  <si>
    <t>周日 11:00-12:00</t>
  </si>
  <si>
    <t>云龙乐高小小建筑师</t>
  </si>
  <si>
    <t>周日 8:40-9:40</t>
  </si>
  <si>
    <t>云龙硬笔书法启蒙</t>
  </si>
  <si>
    <t>握笔姿势及坐姿规范，硬笔基本笔画上册，及一个笔画对应两个字的书写，注重字形结构的学习。（不包含书本费，由任课教师代买）</t>
  </si>
  <si>
    <t>吴亲星</t>
  </si>
  <si>
    <t>周日 8:30-9:30</t>
  </si>
  <si>
    <t>教室4</t>
  </si>
  <si>
    <t>云龙幼儿美术启蒙</t>
  </si>
  <si>
    <t>幼儿新小、中班，零基础</t>
  </si>
  <si>
    <r>
      <rPr>
        <sz val="9"/>
        <rFont val="宋体"/>
        <charset val="134"/>
        <scheme val="minor"/>
      </rPr>
      <t>让孩子在趣味的课堂中体验绘画的乐趣，在玩中学。课程利用色彩刺激孩子的视觉发育、用涂鸦启发孩子表现自我、通过多种材料的质感触摸培养孩子的感知能力。通过艺术玩耍培养孩子自信快乐的性格，</t>
    </r>
    <r>
      <rPr>
        <sz val="9"/>
        <rFont val="宋体"/>
        <charset val="134"/>
      </rPr>
      <t xml:space="preserve">
让孩子在有趣的课堂中互动，
培养孩子的创作与艺术兴趣。
培养幼儿对色彩感知和涂鸦。</t>
    </r>
  </si>
  <si>
    <t>郑涵</t>
  </si>
  <si>
    <t>周日8:30-9:30</t>
  </si>
  <si>
    <t>二楼教室1</t>
  </si>
  <si>
    <t>云龙幼儿美术创想班</t>
  </si>
  <si>
    <t>通过美术感知过渡到培养启发思维，激发创意，循序渐进的给孩子灌输美术课程的基本知识点，在丰富学生的艺术想象力和创作思维同时打下全面的美术基础。知识点欣赏学习。在色彩上邻近色、对比色、渐变色等色彩元素的综合运用及构图的练习。</t>
  </si>
  <si>
    <t>周日 9:40-10:40</t>
  </si>
  <si>
    <t>云龙中国象棋启蒙</t>
  </si>
  <si>
    <t>小学新二～四年级，零基础</t>
  </si>
  <si>
    <t>教室3</t>
  </si>
  <si>
    <t>云龙围棋启蒙</t>
  </si>
  <si>
    <t>云龙琵琶启蒙</t>
  </si>
  <si>
    <t>幼儿新大班～小学新四年级，零基础</t>
  </si>
  <si>
    <t>琵琶启蒙教程，掌握基本演奏技法、练习曲、启蒙简单乐曲。</t>
  </si>
  <si>
    <t>陈丹璐</t>
  </si>
  <si>
    <t>教室1</t>
  </si>
  <si>
    <t>云龙民谣吉他启蒙</t>
  </si>
  <si>
    <t>民谣吉他启蒙教程，基本弹唱，初步乐理学习。</t>
  </si>
  <si>
    <t>孙波</t>
  </si>
  <si>
    <t>周日 10:00-11:00</t>
  </si>
  <si>
    <t>家门口青少年宫（华光城社区）2025年下半年素质培训招生简章</t>
  </si>
  <si>
    <t>上课地址：东柳街道华光城社区党群服务中心（鄞州区锦绣街与华锦巷交叉口东20米）</t>
  </si>
  <si>
    <t>华光城社区幼儿科学实验苗苗班</t>
  </si>
  <si>
    <t>金丽丽</t>
  </si>
  <si>
    <t>周日 9:40-10:50</t>
  </si>
  <si>
    <t>一楼教室2</t>
  </si>
  <si>
    <t>华光城社区乐高小小工程师</t>
  </si>
  <si>
    <t>周日 11:00—12:00</t>
  </si>
  <si>
    <t>华光城社区乐高小小建筑师</t>
  </si>
  <si>
    <t>周日 8:30—9:30</t>
  </si>
  <si>
    <t>华光城社区硬笔书法启蒙</t>
  </si>
  <si>
    <t>二楼教室2</t>
  </si>
  <si>
    <t>华光城社区幼儿唱歌</t>
  </si>
  <si>
    <t>幼儿歌唱启蒙，基础乐理知识与节奏训练，演唱技巧与表演。</t>
  </si>
  <si>
    <t>胡道燕</t>
  </si>
  <si>
    <t>华光城社区主持表演启蒙A</t>
  </si>
  <si>
    <t>一楼教室1</t>
  </si>
  <si>
    <t>华光城社区主持表演启蒙B</t>
  </si>
  <si>
    <t>华光城社区中国象棋启蒙</t>
  </si>
  <si>
    <t>幼儿新中班及以上，零基础</t>
  </si>
  <si>
    <t>吴海江</t>
  </si>
  <si>
    <t>一楼教室3</t>
  </si>
  <si>
    <t>华光城社区围棋启蒙</t>
  </si>
  <si>
    <t>华光城社区树脂陶土手工</t>
  </si>
  <si>
    <t>幼儿新中班～小学新四年级</t>
  </si>
  <si>
    <t>了解树脂陶艺，艺术审美，开发孩子的创造力和空间想象力，用手工的方式培养孩子的专注力与艺术天赋。</t>
  </si>
  <si>
    <t>黄如媛</t>
  </si>
  <si>
    <t>周日10:50-12:10</t>
  </si>
  <si>
    <t>华光城社区体适能启蒙A</t>
  </si>
  <si>
    <t>华光城社区体适能启蒙B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</si>
</sst>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6">
    <font>
      <sz val="11"/>
      <color theme="1"/>
      <name val="宋体"/>
      <charset val="134"/>
      <scheme val="minor"/>
    </font>
    <font>
      <sz val="11"/>
      <name val="宋体"/>
      <charset val="134"/>
      <scheme val="minor"/>
    </font>
    <font>
      <b/>
      <sz val="22"/>
      <name val="华文行楷"/>
      <charset val="134"/>
    </font>
    <font>
      <b/>
      <sz val="12"/>
      <name val="宋体"/>
      <charset val="134"/>
      <scheme val="minor"/>
    </font>
    <font>
      <sz val="11"/>
      <name val="宋体"/>
      <charset val="134"/>
    </font>
    <font>
      <b/>
      <sz val="11"/>
      <name val="宋体"/>
      <charset val="134"/>
      <scheme val="minor"/>
    </font>
    <font>
      <sz val="9"/>
      <name val="宋体"/>
      <charset val="134"/>
    </font>
    <font>
      <sz val="8"/>
      <name val="宋体"/>
      <charset val="134"/>
    </font>
    <font>
      <b/>
      <sz val="11"/>
      <name val="宋体"/>
      <charset val="134"/>
    </font>
    <font>
      <sz val="9"/>
      <name val="宋体"/>
      <charset val="134"/>
      <scheme val="minor"/>
    </font>
    <font>
      <sz val="22"/>
      <name val="华文行楷"/>
      <charset val="134"/>
    </font>
    <font>
      <sz val="10"/>
      <name val="宋体"/>
      <charset val="134"/>
    </font>
    <font>
      <sz val="9"/>
      <color rgb="FF000000"/>
      <name val="宋体"/>
      <charset val="134"/>
      <scheme val="minor"/>
    </font>
    <font>
      <sz val="10"/>
      <color rgb="FF000000"/>
      <name val="宋体"/>
      <charset val="134"/>
    </font>
    <font>
      <sz val="10"/>
      <color rgb="FF000000"/>
      <name val="SimSun"/>
      <charset val="134"/>
    </font>
    <font>
      <sz val="10"/>
      <name val="SimSun"/>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0">
    <fill>
      <patternFill patternType="none"/>
    </fill>
    <fill>
      <patternFill patternType="gray125"/>
    </fill>
    <fill>
      <patternFill patternType="solid">
        <fgColor rgb="FF99CCFF"/>
        <bgColor indexed="64"/>
      </patternFill>
    </fill>
    <fill>
      <patternFill patternType="solid">
        <fgColor rgb="FF92D050"/>
        <bgColor indexed="64"/>
      </patternFill>
    </fill>
    <fill>
      <patternFill patternType="solid">
        <fgColor rgb="FFFFCCFF"/>
        <bgColor indexed="64"/>
      </patternFill>
    </fill>
    <fill>
      <patternFill patternType="solid">
        <fgColor indexed="50"/>
        <bgColor indexed="64"/>
      </patternFill>
    </fill>
    <fill>
      <patternFill patternType="solid">
        <fgColor rgb="FFF7C9F8"/>
        <bgColor indexed="64"/>
      </patternFill>
    </fill>
    <fill>
      <patternFill patternType="solid">
        <fgColor rgb="FF86CFF1"/>
        <bgColor indexed="64"/>
      </patternFill>
    </fill>
    <fill>
      <patternFill patternType="solid">
        <fgColor rgb="FF99CC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9" borderId="1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10" borderId="15" applyNumberFormat="0" applyAlignment="0" applyProtection="0">
      <alignment vertical="center"/>
    </xf>
    <xf numFmtId="0" fontId="26" fillId="11" borderId="16" applyNumberFormat="0" applyAlignment="0" applyProtection="0">
      <alignment vertical="center"/>
    </xf>
    <xf numFmtId="0" fontId="27" fillId="11" borderId="15" applyNumberFormat="0" applyAlignment="0" applyProtection="0">
      <alignment vertical="center"/>
    </xf>
    <xf numFmtId="0" fontId="28" fillId="12" borderId="17" applyNumberFormat="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4" fillId="39" borderId="0" applyNumberFormat="0" applyBorder="0" applyAlignment="0" applyProtection="0">
      <alignment vertical="center"/>
    </xf>
    <xf numFmtId="0" fontId="6" fillId="0" borderId="0">
      <alignment vertical="center"/>
    </xf>
  </cellStyleXfs>
  <cellXfs count="88">
    <xf numFmtId="0" fontId="0" fillId="0" borderId="0" xfId="0">
      <alignment vertical="center"/>
    </xf>
    <xf numFmtId="0" fontId="1" fillId="2" borderId="0" xfId="0" applyFont="1" applyFill="1" applyAlignment="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49" applyFont="1" applyAlignment="1">
      <alignment horizontal="center" vertical="center"/>
    </xf>
    <xf numFmtId="0" fontId="3" fillId="0" borderId="0" xfId="49" applyFont="1" applyBorder="1" applyAlignment="1">
      <alignment horizontal="center" vertical="center"/>
    </xf>
    <xf numFmtId="0" fontId="4" fillId="0" borderId="0" xfId="49" applyFont="1" applyFill="1" applyAlignment="1">
      <alignment horizontal="righ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4" borderId="2" xfId="49" applyFont="1" applyFill="1" applyBorder="1" applyAlignment="1">
      <alignment horizontal="center" vertical="center" wrapText="1"/>
    </xf>
    <xf numFmtId="0" fontId="1" fillId="0" borderId="0" xfId="0" applyFont="1" applyFill="1" applyAlignment="1">
      <alignment vertical="center"/>
    </xf>
    <xf numFmtId="0" fontId="6" fillId="2" borderId="2" xfId="49" applyFont="1" applyFill="1" applyBorder="1" applyAlignment="1">
      <alignment horizontal="center" vertical="center" wrapText="1"/>
    </xf>
    <xf numFmtId="0" fontId="5" fillId="5" borderId="3" xfId="49" applyFont="1" applyFill="1" applyBorder="1" applyAlignment="1">
      <alignment horizontal="center" vertical="center" wrapText="1"/>
    </xf>
    <xf numFmtId="0" fontId="5" fillId="5" borderId="4"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4" borderId="1" xfId="49" applyFont="1" applyFill="1" applyBorder="1" applyAlignment="1">
      <alignment horizontal="center" vertical="center" wrapText="1"/>
    </xf>
    <xf numFmtId="0" fontId="8" fillId="5" borderId="3" xfId="49" applyFont="1" applyFill="1" applyBorder="1" applyAlignment="1">
      <alignment horizontal="center" vertical="center" wrapText="1"/>
    </xf>
    <xf numFmtId="0" fontId="8" fillId="5" borderId="4" xfId="49" applyFont="1" applyFill="1" applyBorder="1" applyAlignment="1">
      <alignment horizontal="center" vertical="center" wrapText="1"/>
    </xf>
    <xf numFmtId="0" fontId="6" fillId="4" borderId="3" xfId="49"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0" fontId="1" fillId="0" borderId="0" xfId="0" applyFont="1" applyFill="1" applyBorder="1">
      <alignment vertical="center"/>
    </xf>
    <xf numFmtId="0" fontId="1" fillId="0" borderId="0" xfId="0" applyFont="1" applyFill="1" applyBorder="1" applyAlignment="1">
      <alignment horizontal="center" vertical="center"/>
    </xf>
    <xf numFmtId="0" fontId="5" fillId="5" borderId="5" xfId="49" applyFont="1" applyFill="1" applyBorder="1" applyAlignment="1">
      <alignment horizontal="center" vertical="center" wrapText="1"/>
    </xf>
    <xf numFmtId="0" fontId="5" fillId="5" borderId="6" xfId="49" applyFont="1" applyFill="1" applyBorder="1" applyAlignment="1">
      <alignment horizontal="center" vertical="center" wrapText="1"/>
    </xf>
    <xf numFmtId="0" fontId="6" fillId="4" borderId="4" xfId="49" applyFont="1" applyFill="1" applyBorder="1" applyAlignment="1">
      <alignment horizontal="center" vertical="center" wrapText="1"/>
    </xf>
    <xf numFmtId="58" fontId="6" fillId="4" borderId="2" xfId="49" applyNumberFormat="1" applyFont="1" applyFill="1" applyBorder="1" applyAlignment="1">
      <alignment horizontal="center" vertical="center" wrapText="1"/>
    </xf>
    <xf numFmtId="58" fontId="6" fillId="2" borderId="2"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6" fontId="6" fillId="4" borderId="1" xfId="49" applyNumberFormat="1" applyFont="1" applyFill="1" applyBorder="1" applyAlignment="1">
      <alignment horizontal="center" vertical="center" wrapText="1"/>
    </xf>
    <xf numFmtId="0" fontId="5" fillId="5" borderId="3" xfId="49" applyFont="1" applyFill="1" applyBorder="1" applyAlignment="1">
      <alignment horizontal="center" vertical="center"/>
    </xf>
    <xf numFmtId="0" fontId="5" fillId="5" borderId="4" xfId="49" applyFont="1" applyFill="1" applyBorder="1" applyAlignment="1">
      <alignment horizontal="center" vertical="center"/>
    </xf>
    <xf numFmtId="0" fontId="5" fillId="5" borderId="1" xfId="49"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vertical="center" wrapText="1"/>
    </xf>
    <xf numFmtId="0" fontId="6" fillId="4"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58" fontId="6"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0" fontId="5" fillId="3" borderId="1" xfId="49"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49" applyFont="1" applyFill="1" applyBorder="1" applyAlignment="1">
      <alignment horizontal="center" vertical="center" wrapText="1"/>
    </xf>
    <xf numFmtId="0" fontId="6" fillId="6" borderId="1" xfId="49"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 xfId="49" applyFont="1" applyFill="1" applyBorder="1" applyAlignment="1">
      <alignment horizontal="center" vertical="center" wrapText="1"/>
    </xf>
    <xf numFmtId="0" fontId="6" fillId="7" borderId="1" xfId="0" applyFont="1" applyFill="1" applyBorder="1" applyAlignment="1">
      <alignment horizontal="center" vertical="center"/>
    </xf>
    <xf numFmtId="0" fontId="5" fillId="3" borderId="1" xfId="0" applyFont="1" applyFill="1" applyBorder="1" applyAlignment="1">
      <alignment vertical="center" wrapText="1"/>
    </xf>
    <xf numFmtId="0" fontId="5" fillId="5" borderId="7" xfId="49" applyFont="1" applyFill="1" applyBorder="1" applyAlignment="1">
      <alignment horizontal="center" vertical="center" wrapText="1"/>
    </xf>
    <xf numFmtId="0" fontId="5" fillId="5" borderId="8" xfId="49"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6" fillId="7" borderId="1" xfId="49" applyFont="1" applyFill="1" applyBorder="1" applyAlignment="1">
      <alignment vertical="center" wrapText="1"/>
    </xf>
    <xf numFmtId="0" fontId="10" fillId="0" borderId="0" xfId="49" applyFont="1" applyAlignment="1">
      <alignment vertical="center"/>
    </xf>
    <xf numFmtId="0" fontId="5" fillId="3" borderId="1" xfId="49" applyFont="1" applyFill="1" applyBorder="1" applyAlignment="1">
      <alignment horizontal="center" vertical="center"/>
    </xf>
    <xf numFmtId="176" fontId="6" fillId="6" borderId="1" xfId="49" applyNumberFormat="1" applyFont="1" applyFill="1" applyBorder="1" applyAlignment="1">
      <alignment horizontal="center" vertical="center" wrapText="1"/>
    </xf>
    <xf numFmtId="176" fontId="6" fillId="7" borderId="1" xfId="4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0" xfId="49" applyFont="1" applyFill="1" applyAlignment="1">
      <alignment vertical="center"/>
    </xf>
    <xf numFmtId="0" fontId="5" fillId="5" borderId="1" xfId="49" applyFont="1" applyFill="1" applyBorder="1" applyAlignment="1">
      <alignment horizontal="center" vertical="center"/>
    </xf>
    <xf numFmtId="0" fontId="11" fillId="6" borderId="1"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10" xfId="0" applyFont="1" applyFill="1" applyBorder="1" applyAlignment="1">
      <alignment horizontal="center" vertical="center" wrapText="1"/>
    </xf>
    <xf numFmtId="0" fontId="6" fillId="6" borderId="11" xfId="49" applyFont="1" applyFill="1" applyBorder="1" applyAlignment="1">
      <alignment horizontal="center" vertical="center" wrapText="1"/>
    </xf>
    <xf numFmtId="0" fontId="6" fillId="6" borderId="2" xfId="49" applyFont="1" applyFill="1" applyBorder="1" applyAlignment="1">
      <alignment horizontal="center" vertical="center" wrapText="1"/>
    </xf>
    <xf numFmtId="0" fontId="12" fillId="6" borderId="9" xfId="0" applyFont="1" applyFill="1" applyBorder="1" applyAlignment="1">
      <alignment horizontal="center" vertical="center"/>
    </xf>
    <xf numFmtId="0" fontId="13"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6" borderId="2" xfId="49" applyFont="1" applyFill="1" applyBorder="1" applyAlignment="1">
      <alignment horizontal="left" vertical="center" wrapText="1"/>
    </xf>
    <xf numFmtId="58" fontId="15" fillId="6" borderId="1" xfId="0" applyNumberFormat="1" applyFont="1" applyFill="1" applyBorder="1" applyAlignment="1">
      <alignment horizontal="center" vertical="center" wrapText="1"/>
    </xf>
    <xf numFmtId="176" fontId="6" fillId="6" borderId="2" xfId="49" applyNumberFormat="1" applyFont="1" applyFill="1" applyBorder="1" applyAlignment="1">
      <alignment horizontal="center" vertical="center" wrapText="1"/>
    </xf>
    <xf numFmtId="0" fontId="16" fillId="6" borderId="2" xfId="0" applyFont="1" applyFill="1" applyBorder="1" applyAlignment="1">
      <alignment horizontal="center" vertical="center" wrapText="1"/>
    </xf>
    <xf numFmtId="0" fontId="6" fillId="6"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colors>
    <mruColors>
      <color rgb="00FF00FF"/>
      <color rgb="000000FF"/>
      <color rgb="00000000"/>
      <color rgb="00FF99FF"/>
      <color rgb="00FFCCFF"/>
      <color rgb="00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379730</xdr:colOff>
      <xdr:row>19</xdr:row>
      <xdr:rowOff>169545</xdr:rowOff>
    </xdr:from>
    <xdr:to>
      <xdr:col>6</xdr:col>
      <xdr:colOff>70485</xdr:colOff>
      <xdr:row>19</xdr:row>
      <xdr:rowOff>268605</xdr:rowOff>
    </xdr:to>
    <xdr:sp>
      <xdr:nvSpPr>
        <xdr:cNvPr id="6" name="圆角矩形 5"/>
        <xdr:cNvSpPr/>
      </xdr:nvSpPr>
      <xdr:spPr>
        <a:xfrm>
          <a:off x="6047105" y="1000823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247650</xdr:colOff>
      <xdr:row>19</xdr:row>
      <xdr:rowOff>189230</xdr:rowOff>
    </xdr:from>
    <xdr:to>
      <xdr:col>9</xdr:col>
      <xdr:colOff>437515</xdr:colOff>
      <xdr:row>19</xdr:row>
      <xdr:rowOff>278130</xdr:rowOff>
    </xdr:to>
    <xdr:sp>
      <xdr:nvSpPr>
        <xdr:cNvPr id="7" name="圆角矩形 6"/>
        <xdr:cNvSpPr/>
      </xdr:nvSpPr>
      <xdr:spPr>
        <a:xfrm>
          <a:off x="7810500" y="10027920"/>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191135</xdr:colOff>
      <xdr:row>2</xdr:row>
      <xdr:rowOff>152400</xdr:rowOff>
    </xdr:from>
    <xdr:to>
      <xdr:col>6</xdr:col>
      <xdr:colOff>396240</xdr:colOff>
      <xdr:row>2</xdr:row>
      <xdr:rowOff>251460</xdr:rowOff>
    </xdr:to>
    <xdr:sp>
      <xdr:nvSpPr>
        <xdr:cNvPr id="8" name="圆角矩形 7"/>
        <xdr:cNvSpPr/>
      </xdr:nvSpPr>
      <xdr:spPr>
        <a:xfrm>
          <a:off x="6372860" y="1360170"/>
          <a:ext cx="19494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371475</xdr:colOff>
      <xdr:row>2</xdr:row>
      <xdr:rowOff>149225</xdr:rowOff>
    </xdr:from>
    <xdr:to>
      <xdr:col>9</xdr:col>
      <xdr:colOff>551815</xdr:colOff>
      <xdr:row>2</xdr:row>
      <xdr:rowOff>238125</xdr:rowOff>
    </xdr:to>
    <xdr:sp>
      <xdr:nvSpPr>
        <xdr:cNvPr id="9" name="圆角矩形 8"/>
        <xdr:cNvSpPr/>
      </xdr:nvSpPr>
      <xdr:spPr>
        <a:xfrm>
          <a:off x="7934325" y="1356995"/>
          <a:ext cx="180340"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143510</xdr:colOff>
      <xdr:row>33</xdr:row>
      <xdr:rowOff>190500</xdr:rowOff>
    </xdr:from>
    <xdr:to>
      <xdr:col>6</xdr:col>
      <xdr:colOff>348615</xdr:colOff>
      <xdr:row>33</xdr:row>
      <xdr:rowOff>289560</xdr:rowOff>
    </xdr:to>
    <xdr:sp>
      <xdr:nvSpPr>
        <xdr:cNvPr id="10" name="圆角矩形 9"/>
        <xdr:cNvSpPr/>
      </xdr:nvSpPr>
      <xdr:spPr>
        <a:xfrm>
          <a:off x="6325235" y="1868741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342900</xdr:colOff>
      <xdr:row>33</xdr:row>
      <xdr:rowOff>168275</xdr:rowOff>
    </xdr:from>
    <xdr:to>
      <xdr:col>9</xdr:col>
      <xdr:colOff>532765</xdr:colOff>
      <xdr:row>33</xdr:row>
      <xdr:rowOff>257175</xdr:rowOff>
    </xdr:to>
    <xdr:sp>
      <xdr:nvSpPr>
        <xdr:cNvPr id="11" name="圆角矩形 10"/>
        <xdr:cNvSpPr/>
      </xdr:nvSpPr>
      <xdr:spPr>
        <a:xfrm>
          <a:off x="7905750" y="18665190"/>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5</xdr:col>
      <xdr:colOff>295910</xdr:colOff>
      <xdr:row>64</xdr:row>
      <xdr:rowOff>152400</xdr:rowOff>
    </xdr:from>
    <xdr:to>
      <xdr:col>5</xdr:col>
      <xdr:colOff>501015</xdr:colOff>
      <xdr:row>64</xdr:row>
      <xdr:rowOff>251460</xdr:rowOff>
    </xdr:to>
    <xdr:sp>
      <xdr:nvSpPr>
        <xdr:cNvPr id="12" name="圆角矩形 11"/>
        <xdr:cNvSpPr/>
      </xdr:nvSpPr>
      <xdr:spPr>
        <a:xfrm>
          <a:off x="5963285" y="36683950"/>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314325</xdr:colOff>
      <xdr:row>64</xdr:row>
      <xdr:rowOff>149225</xdr:rowOff>
    </xdr:from>
    <xdr:to>
      <xdr:col>9</xdr:col>
      <xdr:colOff>504190</xdr:colOff>
      <xdr:row>64</xdr:row>
      <xdr:rowOff>238125</xdr:rowOff>
    </xdr:to>
    <xdr:sp>
      <xdr:nvSpPr>
        <xdr:cNvPr id="13" name="圆角矩形 12"/>
        <xdr:cNvSpPr/>
      </xdr:nvSpPr>
      <xdr:spPr>
        <a:xfrm>
          <a:off x="7877175" y="3668077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153035</xdr:colOff>
      <xdr:row>79</xdr:row>
      <xdr:rowOff>152400</xdr:rowOff>
    </xdr:from>
    <xdr:to>
      <xdr:col>6</xdr:col>
      <xdr:colOff>358140</xdr:colOff>
      <xdr:row>79</xdr:row>
      <xdr:rowOff>251460</xdr:rowOff>
    </xdr:to>
    <xdr:sp>
      <xdr:nvSpPr>
        <xdr:cNvPr id="14" name="圆角矩形 13"/>
        <xdr:cNvSpPr/>
      </xdr:nvSpPr>
      <xdr:spPr>
        <a:xfrm>
          <a:off x="6334760" y="4717097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342900</xdr:colOff>
      <xdr:row>79</xdr:row>
      <xdr:rowOff>149225</xdr:rowOff>
    </xdr:from>
    <xdr:to>
      <xdr:col>9</xdr:col>
      <xdr:colOff>532765</xdr:colOff>
      <xdr:row>79</xdr:row>
      <xdr:rowOff>238125</xdr:rowOff>
    </xdr:to>
    <xdr:sp>
      <xdr:nvSpPr>
        <xdr:cNvPr id="15" name="圆角矩形 14"/>
        <xdr:cNvSpPr/>
      </xdr:nvSpPr>
      <xdr:spPr>
        <a:xfrm>
          <a:off x="7905750" y="47167800"/>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229235</xdr:colOff>
      <xdr:row>94</xdr:row>
      <xdr:rowOff>161925</xdr:rowOff>
    </xdr:from>
    <xdr:to>
      <xdr:col>7</xdr:col>
      <xdr:colOff>5715</xdr:colOff>
      <xdr:row>94</xdr:row>
      <xdr:rowOff>260985</xdr:rowOff>
    </xdr:to>
    <xdr:sp>
      <xdr:nvSpPr>
        <xdr:cNvPr id="16" name="圆角矩形 15"/>
        <xdr:cNvSpPr/>
      </xdr:nvSpPr>
      <xdr:spPr>
        <a:xfrm>
          <a:off x="6410960" y="55224680"/>
          <a:ext cx="162560"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361950</xdr:colOff>
      <xdr:row>94</xdr:row>
      <xdr:rowOff>158750</xdr:rowOff>
    </xdr:from>
    <xdr:to>
      <xdr:col>9</xdr:col>
      <xdr:colOff>551815</xdr:colOff>
      <xdr:row>94</xdr:row>
      <xdr:rowOff>247650</xdr:rowOff>
    </xdr:to>
    <xdr:sp>
      <xdr:nvSpPr>
        <xdr:cNvPr id="17" name="圆角矩形 16"/>
        <xdr:cNvSpPr/>
      </xdr:nvSpPr>
      <xdr:spPr>
        <a:xfrm>
          <a:off x="7924800" y="5522150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191135</xdr:colOff>
      <xdr:row>108</xdr:row>
      <xdr:rowOff>123825</xdr:rowOff>
    </xdr:from>
    <xdr:to>
      <xdr:col>6</xdr:col>
      <xdr:colOff>396240</xdr:colOff>
      <xdr:row>108</xdr:row>
      <xdr:rowOff>222885</xdr:rowOff>
    </xdr:to>
    <xdr:sp>
      <xdr:nvSpPr>
        <xdr:cNvPr id="18" name="圆角矩形 17"/>
        <xdr:cNvSpPr/>
      </xdr:nvSpPr>
      <xdr:spPr>
        <a:xfrm>
          <a:off x="6372860" y="62385575"/>
          <a:ext cx="19494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314325</xdr:colOff>
      <xdr:row>108</xdr:row>
      <xdr:rowOff>120650</xdr:rowOff>
    </xdr:from>
    <xdr:to>
      <xdr:col>9</xdr:col>
      <xdr:colOff>504190</xdr:colOff>
      <xdr:row>108</xdr:row>
      <xdr:rowOff>209550</xdr:rowOff>
    </xdr:to>
    <xdr:sp>
      <xdr:nvSpPr>
        <xdr:cNvPr id="19" name="圆角矩形 18"/>
        <xdr:cNvSpPr/>
      </xdr:nvSpPr>
      <xdr:spPr>
        <a:xfrm>
          <a:off x="7877175" y="62382400"/>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172085</xdr:colOff>
      <xdr:row>135</xdr:row>
      <xdr:rowOff>180975</xdr:rowOff>
    </xdr:from>
    <xdr:to>
      <xdr:col>6</xdr:col>
      <xdr:colOff>377190</xdr:colOff>
      <xdr:row>135</xdr:row>
      <xdr:rowOff>280035</xdr:rowOff>
    </xdr:to>
    <xdr:sp>
      <xdr:nvSpPr>
        <xdr:cNvPr id="20" name="圆角矩形 19"/>
        <xdr:cNvSpPr/>
      </xdr:nvSpPr>
      <xdr:spPr>
        <a:xfrm>
          <a:off x="6353810" y="7779067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352425</xdr:colOff>
      <xdr:row>135</xdr:row>
      <xdr:rowOff>158750</xdr:rowOff>
    </xdr:from>
    <xdr:to>
      <xdr:col>9</xdr:col>
      <xdr:colOff>542290</xdr:colOff>
      <xdr:row>135</xdr:row>
      <xdr:rowOff>247650</xdr:rowOff>
    </xdr:to>
    <xdr:sp>
      <xdr:nvSpPr>
        <xdr:cNvPr id="21" name="圆角矩形 20"/>
        <xdr:cNvSpPr/>
      </xdr:nvSpPr>
      <xdr:spPr>
        <a:xfrm>
          <a:off x="7915275" y="77768450"/>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200660</xdr:colOff>
      <xdr:row>150</xdr:row>
      <xdr:rowOff>161925</xdr:rowOff>
    </xdr:from>
    <xdr:to>
      <xdr:col>6</xdr:col>
      <xdr:colOff>405765</xdr:colOff>
      <xdr:row>150</xdr:row>
      <xdr:rowOff>260985</xdr:rowOff>
    </xdr:to>
    <xdr:sp>
      <xdr:nvSpPr>
        <xdr:cNvPr id="22" name="圆角矩形 21"/>
        <xdr:cNvSpPr/>
      </xdr:nvSpPr>
      <xdr:spPr>
        <a:xfrm>
          <a:off x="6382385" y="86991825"/>
          <a:ext cx="185420"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361950</xdr:colOff>
      <xdr:row>150</xdr:row>
      <xdr:rowOff>149225</xdr:rowOff>
    </xdr:from>
    <xdr:to>
      <xdr:col>9</xdr:col>
      <xdr:colOff>551815</xdr:colOff>
      <xdr:row>150</xdr:row>
      <xdr:rowOff>238125</xdr:rowOff>
    </xdr:to>
    <xdr:sp>
      <xdr:nvSpPr>
        <xdr:cNvPr id="23" name="圆角矩形 22"/>
        <xdr:cNvSpPr/>
      </xdr:nvSpPr>
      <xdr:spPr>
        <a:xfrm>
          <a:off x="7924800" y="8697912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153035</xdr:colOff>
      <xdr:row>166</xdr:row>
      <xdr:rowOff>171450</xdr:rowOff>
    </xdr:from>
    <xdr:to>
      <xdr:col>6</xdr:col>
      <xdr:colOff>358140</xdr:colOff>
      <xdr:row>166</xdr:row>
      <xdr:rowOff>270510</xdr:rowOff>
    </xdr:to>
    <xdr:sp>
      <xdr:nvSpPr>
        <xdr:cNvPr id="24" name="圆角矩形 23"/>
        <xdr:cNvSpPr/>
      </xdr:nvSpPr>
      <xdr:spPr>
        <a:xfrm>
          <a:off x="6334760" y="9620313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409575</xdr:colOff>
      <xdr:row>166</xdr:row>
      <xdr:rowOff>168275</xdr:rowOff>
    </xdr:from>
    <xdr:to>
      <xdr:col>9</xdr:col>
      <xdr:colOff>589915</xdr:colOff>
      <xdr:row>166</xdr:row>
      <xdr:rowOff>257175</xdr:rowOff>
    </xdr:to>
    <xdr:sp>
      <xdr:nvSpPr>
        <xdr:cNvPr id="25" name="圆角矩形 24"/>
        <xdr:cNvSpPr/>
      </xdr:nvSpPr>
      <xdr:spPr>
        <a:xfrm>
          <a:off x="7972425" y="96199960"/>
          <a:ext cx="180340"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172085</xdr:colOff>
      <xdr:row>182</xdr:row>
      <xdr:rowOff>190500</xdr:rowOff>
    </xdr:from>
    <xdr:to>
      <xdr:col>6</xdr:col>
      <xdr:colOff>377190</xdr:colOff>
      <xdr:row>182</xdr:row>
      <xdr:rowOff>289560</xdr:rowOff>
    </xdr:to>
    <xdr:sp>
      <xdr:nvSpPr>
        <xdr:cNvPr id="26" name="圆角矩形 25"/>
        <xdr:cNvSpPr/>
      </xdr:nvSpPr>
      <xdr:spPr>
        <a:xfrm>
          <a:off x="6353810" y="10445940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371475</xdr:colOff>
      <xdr:row>182</xdr:row>
      <xdr:rowOff>177800</xdr:rowOff>
    </xdr:from>
    <xdr:to>
      <xdr:col>9</xdr:col>
      <xdr:colOff>561340</xdr:colOff>
      <xdr:row>182</xdr:row>
      <xdr:rowOff>266700</xdr:rowOff>
    </xdr:to>
    <xdr:sp>
      <xdr:nvSpPr>
        <xdr:cNvPr id="27" name="圆角矩形 26"/>
        <xdr:cNvSpPr/>
      </xdr:nvSpPr>
      <xdr:spPr>
        <a:xfrm>
          <a:off x="7934325" y="10444670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219710</xdr:colOff>
      <xdr:row>121</xdr:row>
      <xdr:rowOff>180975</xdr:rowOff>
    </xdr:from>
    <xdr:to>
      <xdr:col>6</xdr:col>
      <xdr:colOff>424815</xdr:colOff>
      <xdr:row>121</xdr:row>
      <xdr:rowOff>280035</xdr:rowOff>
    </xdr:to>
    <xdr:sp>
      <xdr:nvSpPr>
        <xdr:cNvPr id="28" name="圆角矩形 27"/>
        <xdr:cNvSpPr/>
      </xdr:nvSpPr>
      <xdr:spPr>
        <a:xfrm>
          <a:off x="6401435" y="70652640"/>
          <a:ext cx="166370"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381000</xdr:colOff>
      <xdr:row>121</xdr:row>
      <xdr:rowOff>177800</xdr:rowOff>
    </xdr:from>
    <xdr:to>
      <xdr:col>9</xdr:col>
      <xdr:colOff>561340</xdr:colOff>
      <xdr:row>121</xdr:row>
      <xdr:rowOff>266700</xdr:rowOff>
    </xdr:to>
    <xdr:sp>
      <xdr:nvSpPr>
        <xdr:cNvPr id="29" name="圆角矩形 28"/>
        <xdr:cNvSpPr/>
      </xdr:nvSpPr>
      <xdr:spPr>
        <a:xfrm>
          <a:off x="7943850" y="70649465"/>
          <a:ext cx="180340"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143510</xdr:colOff>
      <xdr:row>48</xdr:row>
      <xdr:rowOff>190500</xdr:rowOff>
    </xdr:from>
    <xdr:to>
      <xdr:col>6</xdr:col>
      <xdr:colOff>348615</xdr:colOff>
      <xdr:row>48</xdr:row>
      <xdr:rowOff>289560</xdr:rowOff>
    </xdr:to>
    <xdr:sp>
      <xdr:nvSpPr>
        <xdr:cNvPr id="30" name="圆角矩形 29"/>
        <xdr:cNvSpPr/>
      </xdr:nvSpPr>
      <xdr:spPr>
        <a:xfrm>
          <a:off x="6325235" y="27566620"/>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342900</xdr:colOff>
      <xdr:row>48</xdr:row>
      <xdr:rowOff>168275</xdr:rowOff>
    </xdr:from>
    <xdr:to>
      <xdr:col>9</xdr:col>
      <xdr:colOff>532765</xdr:colOff>
      <xdr:row>48</xdr:row>
      <xdr:rowOff>257175</xdr:rowOff>
    </xdr:to>
    <xdr:sp>
      <xdr:nvSpPr>
        <xdr:cNvPr id="31" name="圆角矩形 30"/>
        <xdr:cNvSpPr/>
      </xdr:nvSpPr>
      <xdr:spPr>
        <a:xfrm>
          <a:off x="7905750" y="2754439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6</xdr:col>
      <xdr:colOff>172085</xdr:colOff>
      <xdr:row>200</xdr:row>
      <xdr:rowOff>190500</xdr:rowOff>
    </xdr:from>
    <xdr:to>
      <xdr:col>6</xdr:col>
      <xdr:colOff>377190</xdr:colOff>
      <xdr:row>200</xdr:row>
      <xdr:rowOff>289560</xdr:rowOff>
    </xdr:to>
    <xdr:sp>
      <xdr:nvSpPr>
        <xdr:cNvPr id="32" name="圆角矩形 31"/>
        <xdr:cNvSpPr/>
      </xdr:nvSpPr>
      <xdr:spPr>
        <a:xfrm>
          <a:off x="6353810" y="116728875"/>
          <a:ext cx="205105" cy="99060"/>
        </a:xfrm>
        <a:prstGeom prst="roundRect">
          <a:avLst/>
        </a:prstGeom>
        <a:solidFill>
          <a:srgbClr val="FF97FE"/>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9</xdr:col>
      <xdr:colOff>371475</xdr:colOff>
      <xdr:row>200</xdr:row>
      <xdr:rowOff>177800</xdr:rowOff>
    </xdr:from>
    <xdr:to>
      <xdr:col>9</xdr:col>
      <xdr:colOff>561340</xdr:colOff>
      <xdr:row>200</xdr:row>
      <xdr:rowOff>266700</xdr:rowOff>
    </xdr:to>
    <xdr:sp>
      <xdr:nvSpPr>
        <xdr:cNvPr id="33" name="圆角矩形 32"/>
        <xdr:cNvSpPr/>
      </xdr:nvSpPr>
      <xdr:spPr>
        <a:xfrm>
          <a:off x="7934325" y="116716175"/>
          <a:ext cx="189865" cy="88900"/>
        </a:xfrm>
        <a:prstGeom prst="roundRect">
          <a:avLst>
            <a:gd name="adj" fmla="val 25139"/>
          </a:avLst>
        </a:prstGeom>
        <a:solidFill>
          <a:srgbClr val="ADDFF1"/>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15"/>
  <sheetViews>
    <sheetView tabSelected="1" topLeftCell="A169" workbookViewId="0">
      <selection activeCell="E174" sqref="E174"/>
    </sheetView>
  </sheetViews>
  <sheetFormatPr defaultColWidth="9" defaultRowHeight="14.4"/>
  <cols>
    <col min="1" max="1" width="4" style="2" customWidth="1"/>
    <col min="2" max="2" width="19.6296296296296" style="3" customWidth="1"/>
    <col min="3" max="3" width="6" style="4" customWidth="1"/>
    <col min="4" max="4" width="14.6296296296296" style="4" customWidth="1"/>
    <col min="5" max="5" width="38.3796296296296" style="4" customWidth="1"/>
    <col min="6" max="6" width="7.5" style="4" customWidth="1"/>
    <col min="7" max="7" width="5.62962962962963" style="4" customWidth="1"/>
    <col min="8" max="8" width="5.37962962962963" style="4" customWidth="1"/>
    <col min="9" max="9" width="9.12962962962963" style="4" customWidth="1"/>
    <col min="10" max="10" width="13.75" style="5" customWidth="1"/>
    <col min="11" max="11" width="15.3796296296296" style="4" customWidth="1"/>
    <col min="12" max="12" width="16.1296296296296" style="2" customWidth="1"/>
    <col min="13" max="67" width="9" style="2"/>
    <col min="68" max="16384" width="9" style="3"/>
  </cols>
  <sheetData>
    <row r="1" ht="60" customHeight="1" spans="2:11">
      <c r="B1" s="6" t="s">
        <v>0</v>
      </c>
      <c r="C1" s="6"/>
      <c r="D1" s="6"/>
      <c r="E1" s="6"/>
      <c r="F1" s="6"/>
      <c r="G1" s="6"/>
      <c r="H1" s="6"/>
      <c r="I1" s="6"/>
      <c r="J1" s="6"/>
      <c r="K1" s="6"/>
    </row>
    <row r="2" ht="35.1" customHeight="1" spans="2:11">
      <c r="B2" s="7" t="s">
        <v>1</v>
      </c>
      <c r="C2" s="7"/>
      <c r="D2" s="7"/>
      <c r="E2" s="7"/>
      <c r="F2" s="7"/>
      <c r="G2" s="7"/>
      <c r="H2" s="7"/>
      <c r="I2" s="7"/>
      <c r="J2" s="7"/>
      <c r="K2" s="7"/>
    </row>
    <row r="3" ht="35.1" customHeight="1" spans="2:11">
      <c r="B3" s="8" t="s">
        <v>2</v>
      </c>
      <c r="C3" s="8"/>
      <c r="D3" s="8"/>
      <c r="E3" s="8"/>
      <c r="F3" s="8"/>
      <c r="G3" s="8"/>
      <c r="H3" s="8"/>
      <c r="I3" s="8"/>
      <c r="J3" s="8"/>
      <c r="K3" s="8"/>
    </row>
    <row r="4" ht="30" customHeight="1" spans="2:12">
      <c r="B4" s="9" t="s">
        <v>3</v>
      </c>
      <c r="C4" s="9" t="s">
        <v>4</v>
      </c>
      <c r="D4" s="9" t="s">
        <v>5</v>
      </c>
      <c r="E4" s="9" t="s">
        <v>6</v>
      </c>
      <c r="F4" s="9" t="s">
        <v>7</v>
      </c>
      <c r="G4" s="10" t="s">
        <v>8</v>
      </c>
      <c r="H4" s="10"/>
      <c r="I4" s="9" t="s">
        <v>9</v>
      </c>
      <c r="J4" s="9" t="s">
        <v>10</v>
      </c>
      <c r="K4" s="9" t="s">
        <v>11</v>
      </c>
      <c r="L4" s="9" t="s">
        <v>12</v>
      </c>
    </row>
    <row r="5" ht="30" customHeight="1" spans="2:12">
      <c r="B5" s="9"/>
      <c r="C5" s="9"/>
      <c r="D5" s="9"/>
      <c r="E5" s="9"/>
      <c r="F5" s="9"/>
      <c r="G5" s="9" t="s">
        <v>13</v>
      </c>
      <c r="H5" s="9" t="s">
        <v>14</v>
      </c>
      <c r="I5" s="9"/>
      <c r="J5" s="9"/>
      <c r="K5" s="9"/>
      <c r="L5" s="9"/>
    </row>
    <row r="6" ht="59.25" customHeight="1" spans="2:12">
      <c r="B6" s="11" t="s">
        <v>15</v>
      </c>
      <c r="C6" s="11">
        <v>12</v>
      </c>
      <c r="D6" s="11" t="s">
        <v>16</v>
      </c>
      <c r="E6" s="11" t="s">
        <v>17</v>
      </c>
      <c r="F6" s="11">
        <v>1080</v>
      </c>
      <c r="G6" s="11">
        <v>6</v>
      </c>
      <c r="H6" s="11">
        <v>18</v>
      </c>
      <c r="I6" s="11" t="s">
        <v>18</v>
      </c>
      <c r="J6" s="29">
        <v>45851</v>
      </c>
      <c r="K6" s="11" t="s">
        <v>19</v>
      </c>
      <c r="L6" s="11" t="s">
        <v>20</v>
      </c>
    </row>
    <row r="7" ht="39.95" customHeight="1" spans="2:12">
      <c r="B7" s="11" t="s">
        <v>21</v>
      </c>
      <c r="C7" s="11">
        <v>12</v>
      </c>
      <c r="D7" s="11" t="s">
        <v>16</v>
      </c>
      <c r="E7" s="11" t="s">
        <v>22</v>
      </c>
      <c r="F7" s="11">
        <v>1080</v>
      </c>
      <c r="G7" s="11">
        <v>6</v>
      </c>
      <c r="H7" s="11">
        <v>18</v>
      </c>
      <c r="I7" s="11" t="s">
        <v>23</v>
      </c>
      <c r="J7" s="29">
        <v>45851</v>
      </c>
      <c r="K7" s="11" t="s">
        <v>24</v>
      </c>
      <c r="L7" s="11" t="s">
        <v>20</v>
      </c>
    </row>
    <row r="8" ht="39.95" customHeight="1" spans="2:12">
      <c r="B8" s="11" t="s">
        <v>25</v>
      </c>
      <c r="C8" s="11">
        <v>15</v>
      </c>
      <c r="D8" s="11" t="s">
        <v>16</v>
      </c>
      <c r="E8" s="11" t="s">
        <v>26</v>
      </c>
      <c r="F8" s="11">
        <v>1200</v>
      </c>
      <c r="G8" s="11">
        <v>6</v>
      </c>
      <c r="H8" s="11">
        <v>18</v>
      </c>
      <c r="I8" s="11" t="s">
        <v>27</v>
      </c>
      <c r="J8" s="29">
        <v>45851</v>
      </c>
      <c r="K8" s="11" t="s">
        <v>28</v>
      </c>
      <c r="L8" s="11" t="s">
        <v>29</v>
      </c>
    </row>
    <row r="9" ht="39.95" customHeight="1" spans="2:12">
      <c r="B9" s="11" t="s">
        <v>30</v>
      </c>
      <c r="C9" s="11">
        <v>15</v>
      </c>
      <c r="D9" s="11" t="s">
        <v>16</v>
      </c>
      <c r="E9" s="11" t="s">
        <v>31</v>
      </c>
      <c r="F9" s="11">
        <v>1200</v>
      </c>
      <c r="G9" s="11">
        <v>6</v>
      </c>
      <c r="H9" s="11">
        <v>18</v>
      </c>
      <c r="I9" s="11" t="s">
        <v>27</v>
      </c>
      <c r="J9" s="29">
        <v>45851</v>
      </c>
      <c r="K9" s="11" t="s">
        <v>24</v>
      </c>
      <c r="L9" s="11" t="s">
        <v>29</v>
      </c>
    </row>
    <row r="10" s="1" customFormat="1" ht="39.95" customHeight="1" spans="1:67">
      <c r="A10" s="12"/>
      <c r="B10" s="11" t="s">
        <v>32</v>
      </c>
      <c r="C10" s="11">
        <v>20</v>
      </c>
      <c r="D10" s="11" t="s">
        <v>33</v>
      </c>
      <c r="E10" s="11" t="s">
        <v>34</v>
      </c>
      <c r="F10" s="11">
        <v>1080</v>
      </c>
      <c r="G10" s="11">
        <v>6</v>
      </c>
      <c r="H10" s="11">
        <v>18</v>
      </c>
      <c r="I10" s="11" t="s">
        <v>35</v>
      </c>
      <c r="J10" s="29">
        <v>45851</v>
      </c>
      <c r="K10" s="11" t="s">
        <v>28</v>
      </c>
      <c r="L10" s="11" t="s">
        <v>36</v>
      </c>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s="1" customFormat="1" ht="39.95" customHeight="1" spans="1:67">
      <c r="A11" s="12"/>
      <c r="B11" s="11" t="s">
        <v>37</v>
      </c>
      <c r="C11" s="11">
        <v>20</v>
      </c>
      <c r="D11" s="11" t="s">
        <v>33</v>
      </c>
      <c r="E11" s="11"/>
      <c r="F11" s="11">
        <v>1080</v>
      </c>
      <c r="G11" s="11">
        <v>6</v>
      </c>
      <c r="H11" s="11">
        <v>18</v>
      </c>
      <c r="I11" s="11" t="s">
        <v>35</v>
      </c>
      <c r="J11" s="29">
        <v>45851</v>
      </c>
      <c r="K11" s="11" t="s">
        <v>24</v>
      </c>
      <c r="L11" s="11" t="s">
        <v>36</v>
      </c>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row>
    <row r="12" s="1" customFormat="1" ht="39.95" customHeight="1" spans="1:67">
      <c r="A12" s="12"/>
      <c r="B12" s="11" t="s">
        <v>38</v>
      </c>
      <c r="C12" s="11">
        <v>15</v>
      </c>
      <c r="D12" s="11" t="s">
        <v>16</v>
      </c>
      <c r="E12" s="11" t="s">
        <v>39</v>
      </c>
      <c r="F12" s="11">
        <v>1320</v>
      </c>
      <c r="G12" s="11">
        <v>6</v>
      </c>
      <c r="H12" s="11">
        <v>18</v>
      </c>
      <c r="I12" s="11" t="s">
        <v>40</v>
      </c>
      <c r="J12" s="29">
        <v>45851</v>
      </c>
      <c r="K12" s="11" t="s">
        <v>28</v>
      </c>
      <c r="L12" s="11" t="s">
        <v>41</v>
      </c>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row>
    <row r="13" s="1" customFormat="1" ht="39.95" customHeight="1" spans="1:67">
      <c r="A13" s="12"/>
      <c r="B13" s="11" t="s">
        <v>42</v>
      </c>
      <c r="C13" s="11">
        <v>15</v>
      </c>
      <c r="D13" s="11" t="s">
        <v>16</v>
      </c>
      <c r="E13" s="11" t="s">
        <v>43</v>
      </c>
      <c r="F13" s="11">
        <v>1320</v>
      </c>
      <c r="G13" s="11">
        <v>6</v>
      </c>
      <c r="H13" s="11">
        <v>18</v>
      </c>
      <c r="I13" s="11" t="s">
        <v>40</v>
      </c>
      <c r="J13" s="29">
        <v>45851</v>
      </c>
      <c r="K13" s="11" t="s">
        <v>24</v>
      </c>
      <c r="L13" s="11" t="s">
        <v>41</v>
      </c>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row>
    <row r="14" s="1" customFormat="1" ht="39.95" customHeight="1" spans="1:67">
      <c r="A14" s="12"/>
      <c r="B14" s="13" t="s">
        <v>44</v>
      </c>
      <c r="C14" s="13" t="s">
        <v>45</v>
      </c>
      <c r="D14" s="13" t="s">
        <v>46</v>
      </c>
      <c r="E14" s="13" t="s">
        <v>47</v>
      </c>
      <c r="F14" s="13">
        <v>1440</v>
      </c>
      <c r="G14" s="13">
        <v>6</v>
      </c>
      <c r="H14" s="13">
        <v>18</v>
      </c>
      <c r="I14" s="13" t="s">
        <v>35</v>
      </c>
      <c r="J14" s="30">
        <v>45851</v>
      </c>
      <c r="K14" s="13" t="s">
        <v>24</v>
      </c>
      <c r="L14" s="13" t="s">
        <v>48</v>
      </c>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row>
    <row r="15" ht="81.75" customHeight="1" spans="2:12">
      <c r="B15" s="13" t="s">
        <v>49</v>
      </c>
      <c r="C15" s="13" t="s">
        <v>45</v>
      </c>
      <c r="D15" s="13" t="s">
        <v>50</v>
      </c>
      <c r="E15" s="13" t="s">
        <v>51</v>
      </c>
      <c r="F15" s="13">
        <v>1440</v>
      </c>
      <c r="G15" s="13">
        <v>6</v>
      </c>
      <c r="H15" s="13">
        <v>18</v>
      </c>
      <c r="I15" s="13" t="s">
        <v>35</v>
      </c>
      <c r="J15" s="30">
        <v>45851</v>
      </c>
      <c r="K15" s="13" t="s">
        <v>52</v>
      </c>
      <c r="L15" s="13" t="s">
        <v>48</v>
      </c>
    </row>
    <row r="18" ht="60" customHeight="1" spans="2:11">
      <c r="B18" s="6" t="s">
        <v>53</v>
      </c>
      <c r="C18" s="6"/>
      <c r="D18" s="6"/>
      <c r="E18" s="6"/>
      <c r="F18" s="6"/>
      <c r="G18" s="6"/>
      <c r="H18" s="6"/>
      <c r="I18" s="6"/>
      <c r="J18" s="6"/>
      <c r="K18" s="6"/>
    </row>
    <row r="19" ht="35.1" customHeight="1" spans="2:11">
      <c r="B19" s="7" t="s">
        <v>54</v>
      </c>
      <c r="C19" s="7"/>
      <c r="D19" s="7"/>
      <c r="E19" s="7"/>
      <c r="F19" s="7"/>
      <c r="G19" s="7"/>
      <c r="H19" s="7"/>
      <c r="I19" s="7"/>
      <c r="J19" s="7"/>
      <c r="K19" s="7"/>
    </row>
    <row r="20" ht="35.1" customHeight="1" spans="2:11">
      <c r="B20" s="8" t="s">
        <v>2</v>
      </c>
      <c r="C20" s="8"/>
      <c r="D20" s="8"/>
      <c r="E20" s="8"/>
      <c r="F20" s="8"/>
      <c r="G20" s="8"/>
      <c r="H20" s="8"/>
      <c r="I20" s="8"/>
      <c r="J20" s="8"/>
      <c r="K20" s="8"/>
    </row>
    <row r="21" ht="30" customHeight="1" spans="2:11">
      <c r="B21" s="14" t="s">
        <v>55</v>
      </c>
      <c r="C21" s="14" t="s">
        <v>4</v>
      </c>
      <c r="D21" s="14" t="s">
        <v>5</v>
      </c>
      <c r="E21" s="14" t="s">
        <v>6</v>
      </c>
      <c r="F21" s="14" t="s">
        <v>56</v>
      </c>
      <c r="G21" s="14" t="s">
        <v>8</v>
      </c>
      <c r="H21" s="14" t="s">
        <v>9</v>
      </c>
      <c r="I21" s="14" t="s">
        <v>10</v>
      </c>
      <c r="J21" s="14" t="s">
        <v>11</v>
      </c>
      <c r="K21" s="14" t="s">
        <v>12</v>
      </c>
    </row>
    <row r="22" ht="30" customHeight="1" spans="2:11">
      <c r="B22" s="15"/>
      <c r="C22" s="15"/>
      <c r="D22" s="15"/>
      <c r="E22" s="15"/>
      <c r="F22" s="15"/>
      <c r="G22" s="15"/>
      <c r="H22" s="15"/>
      <c r="I22" s="15"/>
      <c r="J22" s="15"/>
      <c r="K22" s="15"/>
    </row>
    <row r="23" ht="86.25" customHeight="1" spans="2:11">
      <c r="B23" s="16" t="s">
        <v>57</v>
      </c>
      <c r="C23" s="16" t="s">
        <v>45</v>
      </c>
      <c r="D23" s="16" t="s">
        <v>58</v>
      </c>
      <c r="E23" s="17" t="s">
        <v>51</v>
      </c>
      <c r="F23" s="16">
        <f>60*G23</f>
        <v>1440</v>
      </c>
      <c r="G23" s="16">
        <v>24</v>
      </c>
      <c r="H23" s="16" t="s">
        <v>59</v>
      </c>
      <c r="I23" s="23">
        <v>45851</v>
      </c>
      <c r="J23" s="23" t="s">
        <v>28</v>
      </c>
      <c r="K23" s="23" t="s">
        <v>60</v>
      </c>
    </row>
    <row r="24" ht="78" customHeight="1" spans="2:11">
      <c r="B24" s="16" t="s">
        <v>61</v>
      </c>
      <c r="C24" s="16" t="s">
        <v>45</v>
      </c>
      <c r="D24" s="16" t="s">
        <v>62</v>
      </c>
      <c r="E24" s="17" t="s">
        <v>63</v>
      </c>
      <c r="F24" s="16">
        <f>60*G24</f>
        <v>1440</v>
      </c>
      <c r="G24" s="16">
        <v>24</v>
      </c>
      <c r="H24" s="16" t="s">
        <v>59</v>
      </c>
      <c r="I24" s="23">
        <v>45851</v>
      </c>
      <c r="J24" s="23" t="s">
        <v>24</v>
      </c>
      <c r="K24" s="23" t="s">
        <v>60</v>
      </c>
    </row>
    <row r="25" ht="69.95" customHeight="1" spans="2:11">
      <c r="B25" s="18" t="s">
        <v>64</v>
      </c>
      <c r="C25" s="18"/>
      <c r="D25" s="18" t="s">
        <v>65</v>
      </c>
      <c r="E25" s="18" t="s">
        <v>66</v>
      </c>
      <c r="F25" s="18">
        <f>80*G25</f>
        <v>1920</v>
      </c>
      <c r="G25" s="18">
        <v>24</v>
      </c>
      <c r="H25" s="18" t="s">
        <v>67</v>
      </c>
      <c r="I25" s="31">
        <v>45851</v>
      </c>
      <c r="J25" s="31" t="s">
        <v>28</v>
      </c>
      <c r="K25" s="31" t="s">
        <v>68</v>
      </c>
    </row>
    <row r="26" ht="87.75" customHeight="1" spans="2:11">
      <c r="B26" s="16" t="s">
        <v>69</v>
      </c>
      <c r="C26" s="16" t="s">
        <v>45</v>
      </c>
      <c r="D26" s="16" t="s">
        <v>70</v>
      </c>
      <c r="E26" s="16" t="s">
        <v>66</v>
      </c>
      <c r="F26" s="16">
        <f>80*G26</f>
        <v>1920</v>
      </c>
      <c r="G26" s="16">
        <v>24</v>
      </c>
      <c r="H26" s="16" t="s">
        <v>67</v>
      </c>
      <c r="I26" s="23">
        <v>45851</v>
      </c>
      <c r="J26" s="23" t="s">
        <v>24</v>
      </c>
      <c r="K26" s="23" t="s">
        <v>68</v>
      </c>
    </row>
    <row r="27" ht="69.95" customHeight="1" spans="2:11">
      <c r="B27" s="19" t="s">
        <v>71</v>
      </c>
      <c r="C27" s="19">
        <v>16</v>
      </c>
      <c r="D27" s="19" t="s">
        <v>72</v>
      </c>
      <c r="E27" s="19" t="s">
        <v>73</v>
      </c>
      <c r="F27" s="19">
        <f>45*G27</f>
        <v>1080</v>
      </c>
      <c r="G27" s="19">
        <v>24</v>
      </c>
      <c r="H27" s="19" t="s">
        <v>74</v>
      </c>
      <c r="I27" s="32">
        <v>45851</v>
      </c>
      <c r="J27" s="22" t="s">
        <v>28</v>
      </c>
      <c r="K27" s="22" t="s">
        <v>75</v>
      </c>
    </row>
    <row r="28" ht="69.95" customHeight="1" spans="2:11">
      <c r="B28" s="19" t="s">
        <v>76</v>
      </c>
      <c r="C28" s="19">
        <v>16</v>
      </c>
      <c r="D28" s="19" t="s">
        <v>72</v>
      </c>
      <c r="E28" s="19" t="s">
        <v>77</v>
      </c>
      <c r="F28" s="19">
        <f>45*G28</f>
        <v>1080</v>
      </c>
      <c r="G28" s="19">
        <v>24</v>
      </c>
      <c r="H28" s="19" t="s">
        <v>74</v>
      </c>
      <c r="I28" s="32">
        <v>45851</v>
      </c>
      <c r="J28" s="19" t="s">
        <v>78</v>
      </c>
      <c r="K28" s="19" t="s">
        <v>75</v>
      </c>
    </row>
    <row r="32" s="2" customFormat="1" ht="43.5" customHeight="1" spans="2:14">
      <c r="B32" s="6" t="s">
        <v>79</v>
      </c>
      <c r="C32" s="6"/>
      <c r="D32" s="6"/>
      <c r="E32" s="6"/>
      <c r="F32" s="6"/>
      <c r="G32" s="6"/>
      <c r="H32" s="6"/>
      <c r="I32" s="6"/>
      <c r="J32" s="6"/>
      <c r="K32" s="6"/>
      <c r="L32" s="24"/>
      <c r="M32" s="24"/>
      <c r="N32" s="24"/>
    </row>
    <row r="33" s="2" customFormat="1" ht="38.1" customHeight="1" spans="2:14">
      <c r="B33" s="7" t="s">
        <v>80</v>
      </c>
      <c r="C33" s="7"/>
      <c r="D33" s="7"/>
      <c r="E33" s="7"/>
      <c r="F33" s="7"/>
      <c r="G33" s="7"/>
      <c r="H33" s="7"/>
      <c r="I33" s="7"/>
      <c r="J33" s="7"/>
      <c r="K33" s="7"/>
      <c r="L33" s="24"/>
      <c r="M33" s="24"/>
      <c r="N33" s="24"/>
    </row>
    <row r="34" s="2" customFormat="1" ht="38.1" customHeight="1" spans="2:14">
      <c r="B34" s="8" t="s">
        <v>2</v>
      </c>
      <c r="C34" s="8"/>
      <c r="D34" s="8"/>
      <c r="E34" s="8"/>
      <c r="F34" s="8"/>
      <c r="G34" s="8"/>
      <c r="H34" s="8"/>
      <c r="I34" s="8"/>
      <c r="J34" s="8"/>
      <c r="K34" s="8"/>
      <c r="L34" s="24"/>
      <c r="M34" s="24"/>
      <c r="N34" s="24"/>
    </row>
    <row r="35" s="2" customFormat="1" ht="30" customHeight="1" spans="2:14">
      <c r="B35" s="14" t="s">
        <v>55</v>
      </c>
      <c r="C35" s="14" t="s">
        <v>4</v>
      </c>
      <c r="D35" s="14" t="s">
        <v>5</v>
      </c>
      <c r="E35" s="14" t="s">
        <v>6</v>
      </c>
      <c r="F35" s="14" t="s">
        <v>56</v>
      </c>
      <c r="G35" s="14" t="s">
        <v>8</v>
      </c>
      <c r="H35" s="20" t="s">
        <v>81</v>
      </c>
      <c r="I35" s="20" t="s">
        <v>10</v>
      </c>
      <c r="J35" s="33" t="s">
        <v>11</v>
      </c>
      <c r="K35" s="14" t="s">
        <v>12</v>
      </c>
      <c r="L35" s="24"/>
      <c r="M35" s="24"/>
      <c r="N35" s="24"/>
    </row>
    <row r="36" s="2" customFormat="1" ht="30" customHeight="1" spans="2:14">
      <c r="B36" s="15"/>
      <c r="C36" s="15"/>
      <c r="D36" s="15"/>
      <c r="E36" s="15"/>
      <c r="F36" s="15"/>
      <c r="G36" s="15"/>
      <c r="H36" s="21"/>
      <c r="I36" s="21"/>
      <c r="J36" s="34"/>
      <c r="K36" s="15"/>
      <c r="L36" s="24"/>
      <c r="M36" s="24"/>
      <c r="N36" s="24"/>
    </row>
    <row r="37" s="2" customFormat="1" ht="83.25" customHeight="1" spans="2:14">
      <c r="B37" s="22" t="s">
        <v>82</v>
      </c>
      <c r="C37" s="22">
        <v>9</v>
      </c>
      <c r="D37" s="22" t="s">
        <v>83</v>
      </c>
      <c r="E37" s="22" t="s">
        <v>84</v>
      </c>
      <c r="F37" s="22">
        <f>60*G37</f>
        <v>1440</v>
      </c>
      <c r="G37" s="22">
        <v>24</v>
      </c>
      <c r="H37" s="22" t="s">
        <v>85</v>
      </c>
      <c r="I37" s="32">
        <v>45851</v>
      </c>
      <c r="J37" s="22" t="s">
        <v>28</v>
      </c>
      <c r="K37" s="22" t="s">
        <v>86</v>
      </c>
      <c r="L37" s="24"/>
      <c r="M37" s="24"/>
      <c r="N37" s="24"/>
    </row>
    <row r="38" s="2" customFormat="1" ht="64.5" customHeight="1" spans="2:14">
      <c r="B38" s="16" t="s">
        <v>87</v>
      </c>
      <c r="C38" s="16" t="s">
        <v>45</v>
      </c>
      <c r="D38" s="16" t="s">
        <v>62</v>
      </c>
      <c r="E38" s="17" t="s">
        <v>63</v>
      </c>
      <c r="F38" s="16">
        <f>60*G38</f>
        <v>1440</v>
      </c>
      <c r="G38" s="16">
        <v>24</v>
      </c>
      <c r="H38" s="16" t="s">
        <v>85</v>
      </c>
      <c r="I38" s="23">
        <v>45851</v>
      </c>
      <c r="J38" s="23" t="s">
        <v>24</v>
      </c>
      <c r="K38" s="23" t="s">
        <v>86</v>
      </c>
      <c r="L38" s="24"/>
      <c r="M38" s="24"/>
      <c r="N38" s="24"/>
    </row>
    <row r="39" s="2" customFormat="1" ht="57" customHeight="1" spans="2:14">
      <c r="B39" s="22" t="s">
        <v>88</v>
      </c>
      <c r="C39" s="22">
        <v>15</v>
      </c>
      <c r="D39" s="22" t="s">
        <v>89</v>
      </c>
      <c r="E39" s="22" t="s">
        <v>90</v>
      </c>
      <c r="F39" s="22">
        <f>50*G39</f>
        <v>1200</v>
      </c>
      <c r="G39" s="22">
        <v>24</v>
      </c>
      <c r="H39" s="22" t="s">
        <v>91</v>
      </c>
      <c r="I39" s="32">
        <v>45851</v>
      </c>
      <c r="J39" s="22" t="s">
        <v>28</v>
      </c>
      <c r="K39" s="22" t="s">
        <v>92</v>
      </c>
      <c r="L39" s="24"/>
      <c r="M39" s="24"/>
      <c r="N39" s="24"/>
    </row>
    <row r="40" s="2" customFormat="1" ht="57" customHeight="1" spans="2:14">
      <c r="B40" s="23" t="s">
        <v>93</v>
      </c>
      <c r="C40" s="23" t="s">
        <v>45</v>
      </c>
      <c r="D40" s="23" t="s">
        <v>94</v>
      </c>
      <c r="E40" s="23" t="s">
        <v>95</v>
      </c>
      <c r="F40" s="16">
        <f>50*G40</f>
        <v>1200</v>
      </c>
      <c r="G40" s="16">
        <v>24</v>
      </c>
      <c r="H40" s="23" t="s">
        <v>91</v>
      </c>
      <c r="I40" s="23">
        <v>45851</v>
      </c>
      <c r="J40" s="23" t="s">
        <v>24</v>
      </c>
      <c r="K40" s="23" t="s">
        <v>92</v>
      </c>
      <c r="L40" s="24"/>
      <c r="M40" s="24"/>
      <c r="N40" s="24"/>
    </row>
    <row r="41" s="2" customFormat="1" ht="57" customHeight="1" spans="2:14">
      <c r="B41" s="23" t="s">
        <v>96</v>
      </c>
      <c r="C41" s="23" t="s">
        <v>45</v>
      </c>
      <c r="D41" s="23" t="s">
        <v>97</v>
      </c>
      <c r="E41" s="23" t="s">
        <v>98</v>
      </c>
      <c r="F41" s="16">
        <f t="shared" ref="F41:F44" si="0">45*G41</f>
        <v>1080</v>
      </c>
      <c r="G41" s="16">
        <v>24</v>
      </c>
      <c r="H41" s="16" t="s">
        <v>99</v>
      </c>
      <c r="I41" s="23">
        <v>45851</v>
      </c>
      <c r="J41" s="23" t="s">
        <v>24</v>
      </c>
      <c r="K41" s="23" t="s">
        <v>100</v>
      </c>
      <c r="L41" s="24"/>
      <c r="M41" s="24"/>
      <c r="N41" s="24"/>
    </row>
    <row r="42" s="2" customFormat="1" ht="57" customHeight="1" spans="2:14">
      <c r="B42" s="23" t="s">
        <v>101</v>
      </c>
      <c r="C42" s="23" t="s">
        <v>45</v>
      </c>
      <c r="D42" s="23" t="s">
        <v>102</v>
      </c>
      <c r="E42" s="23" t="s">
        <v>103</v>
      </c>
      <c r="F42" s="16">
        <f t="shared" si="0"/>
        <v>1080</v>
      </c>
      <c r="G42" s="16">
        <v>24</v>
      </c>
      <c r="H42" s="23" t="s">
        <v>99</v>
      </c>
      <c r="I42" s="23">
        <v>45851</v>
      </c>
      <c r="J42" s="23" t="s">
        <v>28</v>
      </c>
      <c r="K42" s="23" t="s">
        <v>100</v>
      </c>
      <c r="L42" s="24"/>
      <c r="M42" s="24"/>
      <c r="N42" s="24"/>
    </row>
    <row r="43" s="2" customFormat="1" ht="57" customHeight="1" spans="2:14">
      <c r="B43" s="19" t="s">
        <v>104</v>
      </c>
      <c r="C43" s="19">
        <v>16</v>
      </c>
      <c r="D43" s="19" t="s">
        <v>72</v>
      </c>
      <c r="E43" s="19" t="s">
        <v>77</v>
      </c>
      <c r="F43" s="19">
        <f t="shared" si="0"/>
        <v>1080</v>
      </c>
      <c r="G43" s="19">
        <v>24</v>
      </c>
      <c r="H43" s="19" t="s">
        <v>105</v>
      </c>
      <c r="I43" s="32">
        <v>45851</v>
      </c>
      <c r="J43" s="22" t="s">
        <v>24</v>
      </c>
      <c r="K43" s="22" t="s">
        <v>106</v>
      </c>
      <c r="L43" s="24"/>
      <c r="M43" s="24"/>
      <c r="N43" s="24"/>
    </row>
    <row r="44" s="2" customFormat="1" ht="57" customHeight="1" spans="2:14">
      <c r="B44" s="16" t="s">
        <v>107</v>
      </c>
      <c r="C44" s="16" t="s">
        <v>45</v>
      </c>
      <c r="D44" s="16" t="s">
        <v>94</v>
      </c>
      <c r="E44" s="16" t="s">
        <v>108</v>
      </c>
      <c r="F44" s="16">
        <f t="shared" si="0"/>
        <v>1080</v>
      </c>
      <c r="G44" s="16">
        <v>24</v>
      </c>
      <c r="H44" s="16" t="s">
        <v>105</v>
      </c>
      <c r="I44" s="23">
        <v>45851</v>
      </c>
      <c r="J44" s="23" t="s">
        <v>28</v>
      </c>
      <c r="K44" s="23" t="s">
        <v>106</v>
      </c>
      <c r="L44" s="24"/>
      <c r="M44" s="24"/>
      <c r="N44" s="24"/>
    </row>
    <row r="45" s="2" customFormat="1" spans="2:14">
      <c r="B45" s="24"/>
      <c r="C45" s="24"/>
      <c r="D45" s="24"/>
      <c r="E45" s="25"/>
      <c r="F45" s="25"/>
      <c r="G45" s="24"/>
      <c r="H45" s="24"/>
      <c r="I45" s="24"/>
      <c r="J45" s="24"/>
      <c r="K45" s="24"/>
      <c r="L45" s="24"/>
      <c r="M45" s="24"/>
      <c r="N45" s="24"/>
    </row>
    <row r="47" ht="49.5" customHeight="1" spans="2:11">
      <c r="B47" s="6" t="s">
        <v>109</v>
      </c>
      <c r="C47" s="6"/>
      <c r="D47" s="6"/>
      <c r="E47" s="6"/>
      <c r="F47" s="6"/>
      <c r="G47" s="6"/>
      <c r="H47" s="6"/>
      <c r="I47" s="6"/>
      <c r="J47" s="6"/>
      <c r="K47" s="6"/>
    </row>
    <row r="48" ht="33" customHeight="1" spans="2:11">
      <c r="B48" s="7" t="s">
        <v>110</v>
      </c>
      <c r="C48" s="7"/>
      <c r="D48" s="7"/>
      <c r="E48" s="7"/>
      <c r="F48" s="7"/>
      <c r="G48" s="7"/>
      <c r="H48" s="7"/>
      <c r="I48" s="7"/>
      <c r="J48" s="7"/>
      <c r="K48" s="7"/>
    </row>
    <row r="49" s="2" customFormat="1" ht="38.1" customHeight="1" spans="2:14">
      <c r="B49" s="8" t="s">
        <v>2</v>
      </c>
      <c r="C49" s="8"/>
      <c r="D49" s="8"/>
      <c r="E49" s="8"/>
      <c r="F49" s="8"/>
      <c r="G49" s="8"/>
      <c r="H49" s="8"/>
      <c r="I49" s="8"/>
      <c r="J49" s="8"/>
      <c r="K49" s="8"/>
      <c r="L49" s="24"/>
      <c r="M49" s="24"/>
      <c r="N49" s="24"/>
    </row>
    <row r="50" ht="30" customHeight="1" spans="2:11">
      <c r="B50" s="26" t="s">
        <v>55</v>
      </c>
      <c r="C50" s="26" t="s">
        <v>4</v>
      </c>
      <c r="D50" s="26" t="s">
        <v>5</v>
      </c>
      <c r="E50" s="26" t="s">
        <v>6</v>
      </c>
      <c r="F50" s="26" t="s">
        <v>56</v>
      </c>
      <c r="G50" s="26" t="s">
        <v>8</v>
      </c>
      <c r="H50" s="26" t="s">
        <v>81</v>
      </c>
      <c r="I50" s="26" t="s">
        <v>10</v>
      </c>
      <c r="J50" s="26" t="s">
        <v>11</v>
      </c>
      <c r="K50" s="26" t="s">
        <v>12</v>
      </c>
    </row>
    <row r="51" ht="30" customHeight="1" spans="2:11">
      <c r="B51" s="27"/>
      <c r="C51" s="27"/>
      <c r="D51" s="27"/>
      <c r="E51" s="27"/>
      <c r="F51" s="27"/>
      <c r="G51" s="27"/>
      <c r="H51" s="27"/>
      <c r="I51" s="27"/>
      <c r="J51" s="27"/>
      <c r="K51" s="27"/>
    </row>
    <row r="52" ht="82.5" customHeight="1" spans="2:11">
      <c r="B52" s="22" t="s">
        <v>111</v>
      </c>
      <c r="C52" s="22">
        <v>12</v>
      </c>
      <c r="D52" s="22" t="s">
        <v>112</v>
      </c>
      <c r="E52" s="22" t="s">
        <v>113</v>
      </c>
      <c r="F52" s="22">
        <f>80*G52</f>
        <v>1920</v>
      </c>
      <c r="G52" s="22">
        <v>24</v>
      </c>
      <c r="H52" s="22" t="s">
        <v>114</v>
      </c>
      <c r="I52" s="32">
        <v>45850</v>
      </c>
      <c r="J52" s="22" t="s">
        <v>115</v>
      </c>
      <c r="K52" s="22" t="s">
        <v>116</v>
      </c>
    </row>
    <row r="53" ht="77.25" customHeight="1" spans="2:11">
      <c r="B53" s="22" t="s">
        <v>117</v>
      </c>
      <c r="C53" s="22">
        <v>12</v>
      </c>
      <c r="D53" s="22" t="s">
        <v>70</v>
      </c>
      <c r="E53" s="22" t="s">
        <v>66</v>
      </c>
      <c r="F53" s="22">
        <f>80*G53</f>
        <v>1920</v>
      </c>
      <c r="G53" s="22">
        <v>24</v>
      </c>
      <c r="H53" s="22" t="s">
        <v>114</v>
      </c>
      <c r="I53" s="32">
        <v>45850</v>
      </c>
      <c r="J53" s="22" t="s">
        <v>118</v>
      </c>
      <c r="K53" s="22" t="s">
        <v>116</v>
      </c>
    </row>
    <row r="54" ht="75" customHeight="1" spans="2:11">
      <c r="B54" s="22" t="s">
        <v>119</v>
      </c>
      <c r="C54" s="22">
        <v>15</v>
      </c>
      <c r="D54" s="22" t="s">
        <v>112</v>
      </c>
      <c r="E54" s="22" t="s">
        <v>90</v>
      </c>
      <c r="F54" s="22">
        <f>50*G54</f>
        <v>1200</v>
      </c>
      <c r="G54" s="22">
        <v>24</v>
      </c>
      <c r="H54" s="22" t="s">
        <v>120</v>
      </c>
      <c r="I54" s="32">
        <v>45850</v>
      </c>
      <c r="J54" s="22" t="s">
        <v>115</v>
      </c>
      <c r="K54" s="22" t="s">
        <v>121</v>
      </c>
    </row>
    <row r="55" ht="52.5" customHeight="1" spans="2:11">
      <c r="B55" s="22" t="s">
        <v>122</v>
      </c>
      <c r="C55" s="22">
        <v>15</v>
      </c>
      <c r="D55" s="22" t="s">
        <v>70</v>
      </c>
      <c r="E55" s="22" t="s">
        <v>123</v>
      </c>
      <c r="F55" s="22">
        <f>50*G55</f>
        <v>1200</v>
      </c>
      <c r="G55" s="22">
        <v>24</v>
      </c>
      <c r="H55" s="22" t="s">
        <v>120</v>
      </c>
      <c r="I55" s="32">
        <v>45850</v>
      </c>
      <c r="J55" s="22" t="s">
        <v>118</v>
      </c>
      <c r="K55" s="22" t="s">
        <v>121</v>
      </c>
    </row>
    <row r="56" ht="39" customHeight="1" spans="2:11">
      <c r="B56" s="19" t="s">
        <v>124</v>
      </c>
      <c r="C56" s="19">
        <v>16</v>
      </c>
      <c r="D56" s="19" t="s">
        <v>125</v>
      </c>
      <c r="E56" s="22" t="s">
        <v>126</v>
      </c>
      <c r="F56" s="19">
        <f>60*G56</f>
        <v>1440</v>
      </c>
      <c r="G56" s="19">
        <v>24</v>
      </c>
      <c r="H56" s="19" t="s">
        <v>127</v>
      </c>
      <c r="I56" s="32">
        <v>45850</v>
      </c>
      <c r="J56" s="22" t="s">
        <v>115</v>
      </c>
      <c r="K56" s="22" t="s">
        <v>128</v>
      </c>
    </row>
    <row r="57" ht="54" customHeight="1" spans="2:11">
      <c r="B57" s="19" t="s">
        <v>129</v>
      </c>
      <c r="C57" s="19">
        <v>16</v>
      </c>
      <c r="D57" s="19" t="s">
        <v>130</v>
      </c>
      <c r="E57" s="28"/>
      <c r="F57" s="19">
        <f>60*G57</f>
        <v>1440</v>
      </c>
      <c r="G57" s="19">
        <v>24</v>
      </c>
      <c r="H57" s="19" t="s">
        <v>127</v>
      </c>
      <c r="I57" s="32">
        <v>45850</v>
      </c>
      <c r="J57" s="22" t="s">
        <v>118</v>
      </c>
      <c r="K57" s="22" t="s">
        <v>128</v>
      </c>
    </row>
    <row r="58" ht="51.75" customHeight="1" spans="2:11">
      <c r="B58" s="19" t="s">
        <v>131</v>
      </c>
      <c r="C58" s="19">
        <v>16</v>
      </c>
      <c r="D58" s="19" t="s">
        <v>72</v>
      </c>
      <c r="E58" s="19" t="s">
        <v>77</v>
      </c>
      <c r="F58" s="19">
        <f t="shared" ref="F58:F59" si="1">45*G58</f>
        <v>1080</v>
      </c>
      <c r="G58" s="19">
        <v>24</v>
      </c>
      <c r="H58" s="19" t="s">
        <v>132</v>
      </c>
      <c r="I58" s="32">
        <v>45850</v>
      </c>
      <c r="J58" s="22" t="s">
        <v>115</v>
      </c>
      <c r="K58" s="22" t="s">
        <v>133</v>
      </c>
    </row>
    <row r="59" ht="52.5" customHeight="1" spans="2:11">
      <c r="B59" s="19" t="s">
        <v>134</v>
      </c>
      <c r="C59" s="19">
        <v>16</v>
      </c>
      <c r="D59" s="19" t="s">
        <v>72</v>
      </c>
      <c r="E59" s="19" t="s">
        <v>73</v>
      </c>
      <c r="F59" s="19">
        <f t="shared" si="1"/>
        <v>1080</v>
      </c>
      <c r="G59" s="19">
        <v>24</v>
      </c>
      <c r="H59" s="19" t="s">
        <v>132</v>
      </c>
      <c r="I59" s="32">
        <v>45850</v>
      </c>
      <c r="J59" s="19" t="s">
        <v>118</v>
      </c>
      <c r="K59" s="19" t="s">
        <v>133</v>
      </c>
    </row>
    <row r="63" ht="60" customHeight="1" spans="2:11">
      <c r="B63" s="6" t="s">
        <v>135</v>
      </c>
      <c r="C63" s="6"/>
      <c r="D63" s="6"/>
      <c r="E63" s="6"/>
      <c r="F63" s="6"/>
      <c r="G63" s="6"/>
      <c r="H63" s="6"/>
      <c r="I63" s="6"/>
      <c r="J63" s="6"/>
      <c r="K63" s="6"/>
    </row>
    <row r="64" ht="35.1" customHeight="1" spans="2:11">
      <c r="B64" s="7" t="s">
        <v>136</v>
      </c>
      <c r="C64" s="7"/>
      <c r="D64" s="7"/>
      <c r="E64" s="7"/>
      <c r="F64" s="7"/>
      <c r="G64" s="7"/>
      <c r="H64" s="7"/>
      <c r="I64" s="7"/>
      <c r="J64" s="7"/>
      <c r="K64" s="7"/>
    </row>
    <row r="65" ht="35.1" customHeight="1" spans="2:11">
      <c r="B65" s="8" t="s">
        <v>2</v>
      </c>
      <c r="C65" s="8"/>
      <c r="D65" s="8"/>
      <c r="E65" s="8"/>
      <c r="F65" s="8"/>
      <c r="G65" s="8"/>
      <c r="H65" s="8"/>
      <c r="I65" s="8"/>
      <c r="J65" s="8"/>
      <c r="K65" s="8"/>
    </row>
    <row r="66" ht="30" customHeight="1" spans="2:11">
      <c r="B66" s="35" t="s">
        <v>55</v>
      </c>
      <c r="C66" s="35" t="s">
        <v>4</v>
      </c>
      <c r="D66" s="35" t="s">
        <v>5</v>
      </c>
      <c r="E66" s="35" t="s">
        <v>6</v>
      </c>
      <c r="F66" s="35" t="s">
        <v>56</v>
      </c>
      <c r="G66" s="35" t="s">
        <v>8</v>
      </c>
      <c r="H66" s="35" t="s">
        <v>9</v>
      </c>
      <c r="I66" s="35" t="s">
        <v>10</v>
      </c>
      <c r="J66" s="35" t="s">
        <v>11</v>
      </c>
      <c r="K66" s="35" t="s">
        <v>12</v>
      </c>
    </row>
    <row r="67" ht="30" customHeight="1" spans="2:11">
      <c r="B67" s="35"/>
      <c r="C67" s="35"/>
      <c r="D67" s="35"/>
      <c r="E67" s="35"/>
      <c r="F67" s="35"/>
      <c r="G67" s="35"/>
      <c r="H67" s="35"/>
      <c r="I67" s="35"/>
      <c r="J67" s="35"/>
      <c r="K67" s="35"/>
    </row>
    <row r="68" ht="45" customHeight="1" spans="2:11">
      <c r="B68" s="16" t="s">
        <v>137</v>
      </c>
      <c r="C68" s="16" t="s">
        <v>45</v>
      </c>
      <c r="D68" s="16" t="s">
        <v>138</v>
      </c>
      <c r="E68" s="16" t="s">
        <v>139</v>
      </c>
      <c r="F68" s="16">
        <f>G68*50</f>
        <v>1200</v>
      </c>
      <c r="G68" s="16">
        <v>24</v>
      </c>
      <c r="H68" s="16" t="s">
        <v>140</v>
      </c>
      <c r="I68" s="23">
        <v>45850</v>
      </c>
      <c r="J68" s="16" t="s">
        <v>141</v>
      </c>
      <c r="K68" s="16" t="s">
        <v>142</v>
      </c>
    </row>
    <row r="69" ht="45" customHeight="1" spans="2:11">
      <c r="B69" s="19" t="s">
        <v>143</v>
      </c>
      <c r="C69" s="19">
        <v>15</v>
      </c>
      <c r="D69" s="19" t="s">
        <v>144</v>
      </c>
      <c r="E69" s="19" t="s">
        <v>145</v>
      </c>
      <c r="F69" s="19">
        <f>G69*50</f>
        <v>1200</v>
      </c>
      <c r="G69" s="19">
        <v>24</v>
      </c>
      <c r="H69" s="19" t="s">
        <v>140</v>
      </c>
      <c r="I69" s="32">
        <v>45850</v>
      </c>
      <c r="J69" s="19" t="s">
        <v>146</v>
      </c>
      <c r="K69" s="19" t="s">
        <v>142</v>
      </c>
    </row>
    <row r="70" ht="127.5" customHeight="1" spans="2:11">
      <c r="B70" s="36" t="s">
        <v>147</v>
      </c>
      <c r="C70" s="36">
        <v>12</v>
      </c>
      <c r="D70" s="37" t="s">
        <v>144</v>
      </c>
      <c r="E70" s="37" t="s">
        <v>148</v>
      </c>
      <c r="F70" s="19">
        <f>G70*60</f>
        <v>1440</v>
      </c>
      <c r="G70" s="36">
        <v>24</v>
      </c>
      <c r="H70" s="36" t="s">
        <v>149</v>
      </c>
      <c r="I70" s="45">
        <v>45850</v>
      </c>
      <c r="J70" s="46" t="s">
        <v>141</v>
      </c>
      <c r="K70" s="36" t="s">
        <v>150</v>
      </c>
    </row>
    <row r="71" ht="133.5" customHeight="1" spans="2:11">
      <c r="B71" s="36" t="s">
        <v>151</v>
      </c>
      <c r="C71" s="19">
        <v>12</v>
      </c>
      <c r="D71" s="38" t="s">
        <v>152</v>
      </c>
      <c r="E71" s="39" t="s">
        <v>153</v>
      </c>
      <c r="F71" s="19">
        <f>G71*60</f>
        <v>1440</v>
      </c>
      <c r="G71" s="19">
        <v>24</v>
      </c>
      <c r="H71" s="19" t="s">
        <v>149</v>
      </c>
      <c r="I71" s="45">
        <v>45850</v>
      </c>
      <c r="J71" s="19" t="s">
        <v>154</v>
      </c>
      <c r="K71" s="19" t="s">
        <v>150</v>
      </c>
    </row>
    <row r="72" ht="45" customHeight="1" spans="2:11">
      <c r="B72" s="16" t="s">
        <v>155</v>
      </c>
      <c r="C72" s="16" t="s">
        <v>45</v>
      </c>
      <c r="D72" s="16" t="s">
        <v>156</v>
      </c>
      <c r="E72" s="16" t="s">
        <v>157</v>
      </c>
      <c r="F72" s="40">
        <f>G72*45</f>
        <v>1080</v>
      </c>
      <c r="G72" s="16">
        <v>24</v>
      </c>
      <c r="H72" s="16" t="s">
        <v>35</v>
      </c>
      <c r="I72" s="47">
        <v>45850</v>
      </c>
      <c r="J72" s="16" t="s">
        <v>141</v>
      </c>
      <c r="K72" s="16" t="s">
        <v>158</v>
      </c>
    </row>
    <row r="73" ht="45" customHeight="1" spans="2:11">
      <c r="B73" s="19" t="s">
        <v>159</v>
      </c>
      <c r="C73" s="19">
        <v>12</v>
      </c>
      <c r="D73" s="19" t="s">
        <v>160</v>
      </c>
      <c r="E73" s="19" t="s">
        <v>161</v>
      </c>
      <c r="F73" s="36">
        <f>G73*45</f>
        <v>1080</v>
      </c>
      <c r="G73" s="19">
        <v>24</v>
      </c>
      <c r="H73" s="19" t="s">
        <v>35</v>
      </c>
      <c r="I73" s="45">
        <v>45850</v>
      </c>
      <c r="J73" s="19" t="s">
        <v>146</v>
      </c>
      <c r="K73" s="19" t="s">
        <v>158</v>
      </c>
    </row>
    <row r="74" ht="85.5" customHeight="1" spans="2:11">
      <c r="B74" s="19" t="s">
        <v>162</v>
      </c>
      <c r="C74" s="19">
        <v>12</v>
      </c>
      <c r="D74" s="19" t="s">
        <v>163</v>
      </c>
      <c r="E74" s="19" t="s">
        <v>164</v>
      </c>
      <c r="F74" s="19">
        <f>80*G74</f>
        <v>1920</v>
      </c>
      <c r="G74" s="19">
        <v>24</v>
      </c>
      <c r="H74" s="19" t="s">
        <v>140</v>
      </c>
      <c r="I74" s="45">
        <v>45850</v>
      </c>
      <c r="J74" s="19" t="s">
        <v>141</v>
      </c>
      <c r="K74" s="19" t="s">
        <v>165</v>
      </c>
    </row>
    <row r="75" ht="80.25" customHeight="1" spans="2:11">
      <c r="B75" s="19" t="s">
        <v>166</v>
      </c>
      <c r="C75" s="19">
        <v>12</v>
      </c>
      <c r="D75" s="19" t="s">
        <v>167</v>
      </c>
      <c r="E75" s="19" t="s">
        <v>168</v>
      </c>
      <c r="F75" s="19">
        <f>80*G75</f>
        <v>1920</v>
      </c>
      <c r="G75" s="19">
        <v>24</v>
      </c>
      <c r="H75" s="19" t="s">
        <v>140</v>
      </c>
      <c r="I75" s="45">
        <v>45850</v>
      </c>
      <c r="J75" s="19" t="s">
        <v>146</v>
      </c>
      <c r="K75" s="19" t="s">
        <v>165</v>
      </c>
    </row>
    <row r="78" ht="60" customHeight="1" spans="2:11">
      <c r="B78" s="6" t="s">
        <v>169</v>
      </c>
      <c r="C78" s="6"/>
      <c r="D78" s="6"/>
      <c r="E78" s="6"/>
      <c r="F78" s="6"/>
      <c r="G78" s="6"/>
      <c r="H78" s="6"/>
      <c r="I78" s="6"/>
      <c r="J78" s="6"/>
      <c r="K78" s="6"/>
    </row>
    <row r="79" ht="35.1" customHeight="1" spans="2:11">
      <c r="B79" s="7" t="s">
        <v>170</v>
      </c>
      <c r="C79" s="7"/>
      <c r="D79" s="7"/>
      <c r="E79" s="7"/>
      <c r="F79" s="7"/>
      <c r="G79" s="7"/>
      <c r="H79" s="7"/>
      <c r="I79" s="7"/>
      <c r="J79" s="7"/>
      <c r="K79" s="7"/>
    </row>
    <row r="80" ht="35.1" customHeight="1" spans="2:11">
      <c r="B80" s="8" t="s">
        <v>2</v>
      </c>
      <c r="C80" s="8"/>
      <c r="D80" s="8"/>
      <c r="E80" s="8"/>
      <c r="F80" s="8"/>
      <c r="G80" s="8"/>
      <c r="H80" s="8"/>
      <c r="I80" s="8"/>
      <c r="J80" s="8"/>
      <c r="K80" s="8"/>
    </row>
    <row r="81" ht="30" customHeight="1" spans="2:11">
      <c r="B81" s="35" t="s">
        <v>55</v>
      </c>
      <c r="C81" s="35" t="s">
        <v>4</v>
      </c>
      <c r="D81" s="35" t="s">
        <v>5</v>
      </c>
      <c r="E81" s="35" t="s">
        <v>6</v>
      </c>
      <c r="F81" s="35" t="s">
        <v>56</v>
      </c>
      <c r="G81" s="35" t="s">
        <v>8</v>
      </c>
      <c r="H81" s="35" t="s">
        <v>9</v>
      </c>
      <c r="I81" s="35" t="s">
        <v>10</v>
      </c>
      <c r="J81" s="35" t="s">
        <v>11</v>
      </c>
      <c r="K81" s="35" t="s">
        <v>12</v>
      </c>
    </row>
    <row r="82" ht="30" customHeight="1" spans="2:11">
      <c r="B82" s="35"/>
      <c r="C82" s="35"/>
      <c r="D82" s="35"/>
      <c r="E82" s="35"/>
      <c r="F82" s="35"/>
      <c r="G82" s="35"/>
      <c r="H82" s="35"/>
      <c r="I82" s="35"/>
      <c r="J82" s="35"/>
      <c r="K82" s="35"/>
    </row>
    <row r="83" ht="39.95" customHeight="1" spans="2:11">
      <c r="B83" s="16" t="s">
        <v>171</v>
      </c>
      <c r="C83" s="16" t="s">
        <v>45</v>
      </c>
      <c r="D83" s="41" t="s">
        <v>172</v>
      </c>
      <c r="E83" s="41" t="s">
        <v>173</v>
      </c>
      <c r="F83" s="16">
        <f>50*G83</f>
        <v>1200</v>
      </c>
      <c r="G83" s="16">
        <v>24</v>
      </c>
      <c r="H83" s="16" t="s">
        <v>27</v>
      </c>
      <c r="I83" s="23">
        <v>45850</v>
      </c>
      <c r="J83" s="16" t="s">
        <v>174</v>
      </c>
      <c r="K83" s="16" t="s">
        <v>175</v>
      </c>
    </row>
    <row r="84" ht="39.95" customHeight="1" spans="2:11">
      <c r="B84" s="16" t="s">
        <v>176</v>
      </c>
      <c r="C84" s="16" t="s">
        <v>45</v>
      </c>
      <c r="D84" s="42"/>
      <c r="E84" s="42"/>
      <c r="F84" s="16">
        <f>50*G84</f>
        <v>1200</v>
      </c>
      <c r="G84" s="16">
        <v>24</v>
      </c>
      <c r="H84" s="16" t="s">
        <v>27</v>
      </c>
      <c r="I84" s="23">
        <v>45850</v>
      </c>
      <c r="J84" s="16" t="s">
        <v>177</v>
      </c>
      <c r="K84" s="16" t="s">
        <v>175</v>
      </c>
    </row>
    <row r="85" ht="44.25" customHeight="1" spans="2:11">
      <c r="B85" s="16" t="s">
        <v>178</v>
      </c>
      <c r="C85" s="16" t="s">
        <v>45</v>
      </c>
      <c r="D85" s="16" t="s">
        <v>179</v>
      </c>
      <c r="E85" s="16" t="s">
        <v>161</v>
      </c>
      <c r="F85" s="16">
        <f>45*G85</f>
        <v>1080</v>
      </c>
      <c r="G85" s="16">
        <v>24</v>
      </c>
      <c r="H85" s="16" t="s">
        <v>180</v>
      </c>
      <c r="I85" s="23">
        <v>45850</v>
      </c>
      <c r="J85" s="16" t="s">
        <v>174</v>
      </c>
      <c r="K85" s="16" t="s">
        <v>181</v>
      </c>
    </row>
    <row r="86" ht="43.5" customHeight="1" spans="2:11">
      <c r="B86" s="16" t="s">
        <v>182</v>
      </c>
      <c r="C86" s="16" t="s">
        <v>45</v>
      </c>
      <c r="D86" s="16" t="s">
        <v>183</v>
      </c>
      <c r="E86" s="16" t="s">
        <v>184</v>
      </c>
      <c r="F86" s="16">
        <f t="shared" ref="F86:F90" si="2">55*G86</f>
        <v>1320</v>
      </c>
      <c r="G86" s="16">
        <v>24</v>
      </c>
      <c r="H86" s="16" t="s">
        <v>180</v>
      </c>
      <c r="I86" s="23">
        <v>45850</v>
      </c>
      <c r="J86" s="16" t="s">
        <v>177</v>
      </c>
      <c r="K86" s="16" t="s">
        <v>181</v>
      </c>
    </row>
    <row r="87" ht="86.25" customHeight="1" spans="2:11">
      <c r="B87" s="40" t="s">
        <v>185</v>
      </c>
      <c r="C87" s="40" t="s">
        <v>45</v>
      </c>
      <c r="D87" s="40" t="s">
        <v>186</v>
      </c>
      <c r="E87" s="40" t="s">
        <v>168</v>
      </c>
      <c r="F87" s="40">
        <f>80*G87</f>
        <v>1920</v>
      </c>
      <c r="G87" s="40">
        <v>24</v>
      </c>
      <c r="H87" s="40" t="s">
        <v>67</v>
      </c>
      <c r="I87" s="23">
        <v>45850</v>
      </c>
      <c r="J87" s="40" t="s">
        <v>174</v>
      </c>
      <c r="K87" s="40" t="s">
        <v>187</v>
      </c>
    </row>
    <row r="88" ht="85.5" customHeight="1" spans="2:11">
      <c r="B88" s="40" t="s">
        <v>188</v>
      </c>
      <c r="C88" s="40" t="s">
        <v>45</v>
      </c>
      <c r="D88" s="40" t="s">
        <v>172</v>
      </c>
      <c r="E88" s="40" t="s">
        <v>189</v>
      </c>
      <c r="F88" s="40">
        <f>80*G88</f>
        <v>1920</v>
      </c>
      <c r="G88" s="40">
        <v>24</v>
      </c>
      <c r="H88" s="40" t="s">
        <v>67</v>
      </c>
      <c r="I88" s="23">
        <v>45850</v>
      </c>
      <c r="J88" s="40" t="s">
        <v>177</v>
      </c>
      <c r="K88" s="40" t="s">
        <v>187</v>
      </c>
    </row>
    <row r="89" ht="45.75" customHeight="1" spans="2:11">
      <c r="B89" s="36" t="s">
        <v>190</v>
      </c>
      <c r="C89" s="36">
        <v>15</v>
      </c>
      <c r="D89" s="36" t="s">
        <v>191</v>
      </c>
      <c r="E89" s="43" t="s">
        <v>39</v>
      </c>
      <c r="F89" s="19">
        <f t="shared" si="2"/>
        <v>1320</v>
      </c>
      <c r="G89" s="19">
        <v>24</v>
      </c>
      <c r="H89" s="19" t="s">
        <v>40</v>
      </c>
      <c r="I89" s="45">
        <v>45850</v>
      </c>
      <c r="J89" s="19" t="s">
        <v>174</v>
      </c>
      <c r="K89" s="19" t="s">
        <v>192</v>
      </c>
    </row>
    <row r="90" ht="42" customHeight="1" spans="2:11">
      <c r="B90" s="40" t="s">
        <v>193</v>
      </c>
      <c r="C90" s="40" t="s">
        <v>45</v>
      </c>
      <c r="D90" s="44" t="s">
        <v>194</v>
      </c>
      <c r="E90" s="40" t="s">
        <v>195</v>
      </c>
      <c r="F90" s="16">
        <f t="shared" si="2"/>
        <v>1320</v>
      </c>
      <c r="G90" s="16">
        <v>24</v>
      </c>
      <c r="H90" s="16" t="s">
        <v>40</v>
      </c>
      <c r="I90" s="23">
        <v>45850</v>
      </c>
      <c r="J90" s="16" t="s">
        <v>177</v>
      </c>
      <c r="K90" s="16" t="s">
        <v>192</v>
      </c>
    </row>
    <row r="93" ht="47.25" customHeight="1" spans="2:11">
      <c r="B93" s="6" t="s">
        <v>196</v>
      </c>
      <c r="C93" s="6"/>
      <c r="D93" s="6"/>
      <c r="E93" s="6"/>
      <c r="F93" s="6"/>
      <c r="G93" s="6"/>
      <c r="H93" s="6"/>
      <c r="I93" s="6"/>
      <c r="J93" s="6"/>
      <c r="K93" s="6"/>
    </row>
    <row r="94" ht="35.1" customHeight="1" spans="2:11">
      <c r="B94" s="7" t="s">
        <v>197</v>
      </c>
      <c r="C94" s="7"/>
      <c r="D94" s="7"/>
      <c r="E94" s="7"/>
      <c r="F94" s="7"/>
      <c r="G94" s="7"/>
      <c r="H94" s="7"/>
      <c r="I94" s="7"/>
      <c r="J94" s="7"/>
      <c r="K94" s="7"/>
    </row>
    <row r="95" ht="35.1" customHeight="1" spans="2:11">
      <c r="B95" s="8" t="s">
        <v>2</v>
      </c>
      <c r="C95" s="8"/>
      <c r="D95" s="8"/>
      <c r="E95" s="8"/>
      <c r="F95" s="8"/>
      <c r="G95" s="8"/>
      <c r="H95" s="8"/>
      <c r="I95" s="8"/>
      <c r="J95" s="8"/>
      <c r="K95" s="8"/>
    </row>
    <row r="96" ht="30" customHeight="1" spans="2:11">
      <c r="B96" s="35" t="s">
        <v>55</v>
      </c>
      <c r="C96" s="35" t="s">
        <v>4</v>
      </c>
      <c r="D96" s="35" t="s">
        <v>5</v>
      </c>
      <c r="E96" s="35" t="s">
        <v>6</v>
      </c>
      <c r="F96" s="35" t="s">
        <v>56</v>
      </c>
      <c r="G96" s="35" t="s">
        <v>8</v>
      </c>
      <c r="H96" s="35" t="s">
        <v>9</v>
      </c>
      <c r="I96" s="35" t="s">
        <v>10</v>
      </c>
      <c r="J96" s="35" t="s">
        <v>11</v>
      </c>
      <c r="K96" s="35" t="s">
        <v>12</v>
      </c>
    </row>
    <row r="97" ht="30" customHeight="1" spans="2:11">
      <c r="B97" s="35"/>
      <c r="C97" s="35"/>
      <c r="D97" s="35"/>
      <c r="E97" s="35"/>
      <c r="F97" s="35"/>
      <c r="G97" s="35"/>
      <c r="H97" s="35"/>
      <c r="I97" s="35"/>
      <c r="J97" s="35"/>
      <c r="K97" s="35"/>
    </row>
    <row r="98" ht="50.1" customHeight="1" spans="2:11">
      <c r="B98" s="16" t="s">
        <v>198</v>
      </c>
      <c r="C98" s="16" t="s">
        <v>45</v>
      </c>
      <c r="D98" s="16" t="s">
        <v>172</v>
      </c>
      <c r="E98" s="16" t="s">
        <v>199</v>
      </c>
      <c r="F98" s="16">
        <f>50*G98</f>
        <v>1200</v>
      </c>
      <c r="G98" s="16">
        <v>24</v>
      </c>
      <c r="H98" s="16" t="s">
        <v>27</v>
      </c>
      <c r="I98" s="23">
        <v>45850</v>
      </c>
      <c r="J98" s="16" t="s">
        <v>141</v>
      </c>
      <c r="K98" s="16" t="s">
        <v>200</v>
      </c>
    </row>
    <row r="99" ht="50.1" customHeight="1" spans="2:11">
      <c r="B99" s="19" t="s">
        <v>201</v>
      </c>
      <c r="C99" s="19">
        <v>12</v>
      </c>
      <c r="D99" s="19" t="s">
        <v>163</v>
      </c>
      <c r="E99" s="19" t="s">
        <v>145</v>
      </c>
      <c r="F99" s="19">
        <f>50*G99</f>
        <v>1200</v>
      </c>
      <c r="G99" s="19">
        <v>24</v>
      </c>
      <c r="H99" s="19" t="s">
        <v>27</v>
      </c>
      <c r="I99" s="32">
        <v>45850</v>
      </c>
      <c r="J99" s="19" t="s">
        <v>146</v>
      </c>
      <c r="K99" s="19" t="s">
        <v>200</v>
      </c>
    </row>
    <row r="100" ht="50.1" customHeight="1" spans="2:11">
      <c r="B100" s="16" t="s">
        <v>202</v>
      </c>
      <c r="C100" s="16" t="s">
        <v>45</v>
      </c>
      <c r="D100" s="16" t="s">
        <v>156</v>
      </c>
      <c r="E100" s="16" t="s">
        <v>157</v>
      </c>
      <c r="F100" s="16">
        <f>45*G100</f>
        <v>1080</v>
      </c>
      <c r="G100" s="16">
        <v>24</v>
      </c>
      <c r="H100" s="16" t="s">
        <v>74</v>
      </c>
      <c r="I100" s="23">
        <v>45850</v>
      </c>
      <c r="J100" s="16" t="s">
        <v>141</v>
      </c>
      <c r="K100" s="16" t="s">
        <v>203</v>
      </c>
    </row>
    <row r="101" ht="50.1" customHeight="1" spans="2:11">
      <c r="B101" s="19" t="s">
        <v>204</v>
      </c>
      <c r="C101" s="19">
        <v>12</v>
      </c>
      <c r="D101" s="19" t="s">
        <v>144</v>
      </c>
      <c r="E101" s="19" t="s">
        <v>184</v>
      </c>
      <c r="F101" s="19">
        <f t="shared" ref="F101" si="3">55*G101</f>
        <v>1320</v>
      </c>
      <c r="G101" s="19">
        <v>24</v>
      </c>
      <c r="H101" s="19" t="s">
        <v>74</v>
      </c>
      <c r="I101" s="32">
        <v>45850</v>
      </c>
      <c r="J101" s="19" t="s">
        <v>146</v>
      </c>
      <c r="K101" s="19" t="s">
        <v>203</v>
      </c>
    </row>
    <row r="102" ht="81.75" customHeight="1" spans="2:11">
      <c r="B102" s="16" t="s">
        <v>205</v>
      </c>
      <c r="C102" s="16" t="s">
        <v>45</v>
      </c>
      <c r="D102" s="16" t="s">
        <v>172</v>
      </c>
      <c r="E102" s="16" t="s">
        <v>164</v>
      </c>
      <c r="F102" s="16">
        <f>80*G102</f>
        <v>1920</v>
      </c>
      <c r="G102" s="16">
        <v>24</v>
      </c>
      <c r="H102" s="16" t="s">
        <v>67</v>
      </c>
      <c r="I102" s="23">
        <v>45850</v>
      </c>
      <c r="J102" s="16" t="s">
        <v>141</v>
      </c>
      <c r="K102" s="16" t="s">
        <v>206</v>
      </c>
    </row>
    <row r="103" ht="89.25" customHeight="1" spans="2:11">
      <c r="B103" s="16" t="s">
        <v>207</v>
      </c>
      <c r="C103" s="16" t="s">
        <v>45</v>
      </c>
      <c r="D103" s="16" t="s">
        <v>186</v>
      </c>
      <c r="E103" s="16" t="s">
        <v>168</v>
      </c>
      <c r="F103" s="16">
        <f>80*G103</f>
        <v>1920</v>
      </c>
      <c r="G103" s="16">
        <v>24</v>
      </c>
      <c r="H103" s="16" t="s">
        <v>67</v>
      </c>
      <c r="I103" s="23">
        <v>45850</v>
      </c>
      <c r="J103" s="16" t="s">
        <v>146</v>
      </c>
      <c r="K103" s="16" t="s">
        <v>206</v>
      </c>
    </row>
    <row r="107" ht="29.4" spans="2:11">
      <c r="B107" s="6" t="s">
        <v>208</v>
      </c>
      <c r="C107" s="6"/>
      <c r="D107" s="6"/>
      <c r="E107" s="6"/>
      <c r="F107" s="6"/>
      <c r="G107" s="6"/>
      <c r="H107" s="6"/>
      <c r="I107" s="6"/>
      <c r="J107" s="6"/>
      <c r="K107" s="6"/>
    </row>
    <row r="108" ht="27.75" customHeight="1" spans="2:11">
      <c r="B108" s="7" t="s">
        <v>209</v>
      </c>
      <c r="C108" s="7"/>
      <c r="D108" s="7"/>
      <c r="E108" s="7"/>
      <c r="F108" s="7"/>
      <c r="G108" s="7"/>
      <c r="H108" s="7"/>
      <c r="I108" s="7"/>
      <c r="J108" s="7"/>
      <c r="K108" s="7"/>
    </row>
    <row r="109" ht="27.75" customHeight="1" spans="2:11">
      <c r="B109" s="8" t="s">
        <v>2</v>
      </c>
      <c r="C109" s="8"/>
      <c r="D109" s="8"/>
      <c r="E109" s="8"/>
      <c r="F109" s="8"/>
      <c r="G109" s="8"/>
      <c r="H109" s="8"/>
      <c r="I109" s="8"/>
      <c r="J109" s="8"/>
      <c r="K109" s="8"/>
    </row>
    <row r="110" ht="30" customHeight="1" spans="2:11">
      <c r="B110" s="35" t="s">
        <v>55</v>
      </c>
      <c r="C110" s="35" t="s">
        <v>4</v>
      </c>
      <c r="D110" s="35" t="s">
        <v>5</v>
      </c>
      <c r="E110" s="35" t="s">
        <v>6</v>
      </c>
      <c r="F110" s="35" t="s">
        <v>56</v>
      </c>
      <c r="G110" s="35" t="s">
        <v>8</v>
      </c>
      <c r="H110" s="35" t="s">
        <v>9</v>
      </c>
      <c r="I110" s="35" t="s">
        <v>10</v>
      </c>
      <c r="J110" s="35" t="s">
        <v>11</v>
      </c>
      <c r="K110" s="35" t="s">
        <v>12</v>
      </c>
    </row>
    <row r="111" ht="30" customHeight="1" spans="2:11">
      <c r="B111" s="35"/>
      <c r="C111" s="35"/>
      <c r="D111" s="35"/>
      <c r="E111" s="35"/>
      <c r="F111" s="35"/>
      <c r="G111" s="35"/>
      <c r="H111" s="35"/>
      <c r="I111" s="35"/>
      <c r="J111" s="35"/>
      <c r="K111" s="35"/>
    </row>
    <row r="112" ht="117.75" customHeight="1" spans="2:11">
      <c r="B112" s="16" t="s">
        <v>210</v>
      </c>
      <c r="C112" s="16" t="s">
        <v>45</v>
      </c>
      <c r="D112" s="16" t="s">
        <v>211</v>
      </c>
      <c r="E112" s="16" t="s">
        <v>148</v>
      </c>
      <c r="F112" s="16">
        <f>60*G112</f>
        <v>1440</v>
      </c>
      <c r="G112" s="16">
        <v>24</v>
      </c>
      <c r="H112" s="16" t="s">
        <v>212</v>
      </c>
      <c r="I112" s="23">
        <v>45851</v>
      </c>
      <c r="J112" s="16" t="s">
        <v>52</v>
      </c>
      <c r="K112" s="16" t="s">
        <v>213</v>
      </c>
    </row>
    <row r="113" ht="122.25" customHeight="1" spans="2:11">
      <c r="B113" s="16" t="s">
        <v>214</v>
      </c>
      <c r="C113" s="16" t="s">
        <v>45</v>
      </c>
      <c r="D113" s="16" t="s">
        <v>215</v>
      </c>
      <c r="E113" s="16" t="s">
        <v>153</v>
      </c>
      <c r="F113" s="16">
        <f>60*G113</f>
        <v>1440</v>
      </c>
      <c r="G113" s="16">
        <v>24</v>
      </c>
      <c r="H113" s="16" t="s">
        <v>212</v>
      </c>
      <c r="I113" s="23">
        <v>45851</v>
      </c>
      <c r="J113" s="16" t="s">
        <v>24</v>
      </c>
      <c r="K113" s="16" t="s">
        <v>213</v>
      </c>
    </row>
    <row r="114" ht="69.75" customHeight="1" spans="2:11">
      <c r="B114" s="16" t="s">
        <v>216</v>
      </c>
      <c r="C114" s="16" t="s">
        <v>45</v>
      </c>
      <c r="D114" s="16" t="s">
        <v>217</v>
      </c>
      <c r="E114" s="16" t="s">
        <v>218</v>
      </c>
      <c r="F114" s="16">
        <f>45*G114</f>
        <v>1080</v>
      </c>
      <c r="G114" s="16">
        <v>24</v>
      </c>
      <c r="H114" s="16" t="s">
        <v>219</v>
      </c>
      <c r="I114" s="23">
        <v>45851</v>
      </c>
      <c r="J114" s="16" t="s">
        <v>52</v>
      </c>
      <c r="K114" s="16" t="s">
        <v>220</v>
      </c>
    </row>
    <row r="115" ht="69" customHeight="1" spans="2:11">
      <c r="B115" s="19" t="s">
        <v>221</v>
      </c>
      <c r="C115" s="19">
        <v>12</v>
      </c>
      <c r="D115" s="19" t="s">
        <v>222</v>
      </c>
      <c r="E115" s="19" t="s">
        <v>218</v>
      </c>
      <c r="F115" s="19">
        <f>45*G115</f>
        <v>1080</v>
      </c>
      <c r="G115" s="19">
        <v>24</v>
      </c>
      <c r="H115" s="19" t="s">
        <v>219</v>
      </c>
      <c r="I115" s="32">
        <v>45851</v>
      </c>
      <c r="J115" s="19" t="s">
        <v>24</v>
      </c>
      <c r="K115" s="19" t="s">
        <v>220</v>
      </c>
    </row>
    <row r="116" ht="39.95" customHeight="1" spans="2:11">
      <c r="B116" s="16" t="s">
        <v>223</v>
      </c>
      <c r="C116" s="16" t="s">
        <v>45</v>
      </c>
      <c r="D116" s="16" t="s">
        <v>160</v>
      </c>
      <c r="E116" s="16" t="s">
        <v>161</v>
      </c>
      <c r="F116" s="16">
        <f>45*G116</f>
        <v>1080</v>
      </c>
      <c r="G116" s="16">
        <v>24</v>
      </c>
      <c r="H116" s="16" t="s">
        <v>180</v>
      </c>
      <c r="I116" s="23">
        <v>45851</v>
      </c>
      <c r="J116" s="16" t="s">
        <v>52</v>
      </c>
      <c r="K116" s="16" t="s">
        <v>224</v>
      </c>
    </row>
    <row r="117" ht="39.95" customHeight="1" spans="2:11">
      <c r="B117" s="19" t="s">
        <v>225</v>
      </c>
      <c r="C117" s="19">
        <v>12</v>
      </c>
      <c r="D117" s="19" t="s">
        <v>226</v>
      </c>
      <c r="E117" s="19" t="s">
        <v>227</v>
      </c>
      <c r="F117" s="19">
        <f>45*G117</f>
        <v>1080</v>
      </c>
      <c r="G117" s="19">
        <v>24</v>
      </c>
      <c r="H117" s="19" t="s">
        <v>180</v>
      </c>
      <c r="I117" s="32">
        <v>45851</v>
      </c>
      <c r="J117" s="19" t="s">
        <v>24</v>
      </c>
      <c r="K117" s="19" t="s">
        <v>224</v>
      </c>
    </row>
    <row r="120" ht="40.5" customHeight="1" spans="2:11">
      <c r="B120" s="6" t="s">
        <v>228</v>
      </c>
      <c r="C120" s="6"/>
      <c r="D120" s="6"/>
      <c r="E120" s="6"/>
      <c r="F120" s="6"/>
      <c r="G120" s="6"/>
      <c r="H120" s="6"/>
      <c r="I120" s="6"/>
      <c r="J120" s="6"/>
      <c r="K120" s="6"/>
    </row>
    <row r="121" ht="30.75" customHeight="1" spans="2:11">
      <c r="B121" s="7" t="s">
        <v>229</v>
      </c>
      <c r="C121" s="7"/>
      <c r="D121" s="7"/>
      <c r="E121" s="7"/>
      <c r="F121" s="7"/>
      <c r="G121" s="7"/>
      <c r="H121" s="7"/>
      <c r="I121" s="7"/>
      <c r="J121" s="7"/>
      <c r="K121" s="7"/>
    </row>
    <row r="122" ht="36" customHeight="1" spans="2:11">
      <c r="B122" s="8" t="s">
        <v>2</v>
      </c>
      <c r="C122" s="8"/>
      <c r="D122" s="8"/>
      <c r="E122" s="8"/>
      <c r="F122" s="8"/>
      <c r="G122" s="8"/>
      <c r="H122" s="8"/>
      <c r="I122" s="8"/>
      <c r="J122" s="8"/>
      <c r="K122" s="8"/>
    </row>
    <row r="123" ht="30" customHeight="1" spans="2:11">
      <c r="B123" s="35" t="s">
        <v>55</v>
      </c>
      <c r="C123" s="35" t="s">
        <v>4</v>
      </c>
      <c r="D123" s="35" t="s">
        <v>5</v>
      </c>
      <c r="E123" s="35" t="s">
        <v>6</v>
      </c>
      <c r="F123" s="35" t="s">
        <v>56</v>
      </c>
      <c r="G123" s="35" t="s">
        <v>8</v>
      </c>
      <c r="H123" s="35" t="s">
        <v>9</v>
      </c>
      <c r="I123" s="35" t="s">
        <v>10</v>
      </c>
      <c r="J123" s="35" t="s">
        <v>11</v>
      </c>
      <c r="K123" s="35" t="s">
        <v>12</v>
      </c>
    </row>
    <row r="124" ht="30" customHeight="1" spans="2:11">
      <c r="B124" s="35"/>
      <c r="C124" s="35"/>
      <c r="D124" s="35"/>
      <c r="E124" s="35"/>
      <c r="F124" s="35"/>
      <c r="G124" s="35"/>
      <c r="H124" s="35"/>
      <c r="I124" s="35"/>
      <c r="J124" s="35"/>
      <c r="K124" s="35"/>
    </row>
    <row r="125" ht="36" customHeight="1" spans="2:11">
      <c r="B125" s="19" t="s">
        <v>230</v>
      </c>
      <c r="C125" s="19">
        <v>15</v>
      </c>
      <c r="D125" s="19" t="s">
        <v>163</v>
      </c>
      <c r="E125" s="19" t="s">
        <v>199</v>
      </c>
      <c r="F125" s="19">
        <f>50*24</f>
        <v>1200</v>
      </c>
      <c r="G125" s="19">
        <v>24</v>
      </c>
      <c r="H125" s="19" t="s">
        <v>120</v>
      </c>
      <c r="I125" s="32">
        <v>45851</v>
      </c>
      <c r="J125" s="19" t="s">
        <v>231</v>
      </c>
      <c r="K125" s="19" t="s">
        <v>232</v>
      </c>
    </row>
    <row r="126" ht="36.75" customHeight="1" spans="2:11">
      <c r="B126" s="19" t="s">
        <v>233</v>
      </c>
      <c r="C126" s="19">
        <v>15</v>
      </c>
      <c r="D126" s="19" t="s">
        <v>163</v>
      </c>
      <c r="E126" s="19" t="s">
        <v>145</v>
      </c>
      <c r="F126" s="19">
        <f>50*24</f>
        <v>1200</v>
      </c>
      <c r="G126" s="19">
        <v>24</v>
      </c>
      <c r="H126" s="19" t="s">
        <v>120</v>
      </c>
      <c r="I126" s="32">
        <v>45851</v>
      </c>
      <c r="J126" s="19" t="s">
        <v>234</v>
      </c>
      <c r="K126" s="19" t="s">
        <v>232</v>
      </c>
    </row>
    <row r="127" ht="40.5" customHeight="1" spans="2:11">
      <c r="B127" s="19" t="s">
        <v>235</v>
      </c>
      <c r="C127" s="19">
        <v>12</v>
      </c>
      <c r="D127" s="19" t="s">
        <v>160</v>
      </c>
      <c r="E127" s="19" t="s">
        <v>161</v>
      </c>
      <c r="F127" s="19">
        <f>45*24</f>
        <v>1080</v>
      </c>
      <c r="G127" s="19">
        <v>24</v>
      </c>
      <c r="H127" s="19" t="s">
        <v>180</v>
      </c>
      <c r="I127" s="32">
        <v>45851</v>
      </c>
      <c r="J127" s="19" t="s">
        <v>231</v>
      </c>
      <c r="K127" s="19" t="s">
        <v>236</v>
      </c>
    </row>
    <row r="128" ht="50.25" customHeight="1" spans="2:11">
      <c r="B128" s="19" t="s">
        <v>237</v>
      </c>
      <c r="C128" s="19">
        <v>12</v>
      </c>
      <c r="D128" s="19" t="s">
        <v>163</v>
      </c>
      <c r="E128" s="19" t="s">
        <v>184</v>
      </c>
      <c r="F128" s="19">
        <f>55*24</f>
        <v>1320</v>
      </c>
      <c r="G128" s="19">
        <v>24</v>
      </c>
      <c r="H128" s="19" t="s">
        <v>180</v>
      </c>
      <c r="I128" s="32">
        <v>45851</v>
      </c>
      <c r="J128" s="19" t="s">
        <v>234</v>
      </c>
      <c r="K128" s="19" t="s">
        <v>236</v>
      </c>
    </row>
    <row r="129" ht="83.25" customHeight="1" spans="2:11">
      <c r="B129" s="19" t="s">
        <v>238</v>
      </c>
      <c r="C129" s="19">
        <v>12</v>
      </c>
      <c r="D129" s="19" t="s">
        <v>163</v>
      </c>
      <c r="E129" s="19" t="s">
        <v>164</v>
      </c>
      <c r="F129" s="19">
        <f>80*24</f>
        <v>1920</v>
      </c>
      <c r="G129" s="19">
        <v>24</v>
      </c>
      <c r="H129" s="19" t="s">
        <v>140</v>
      </c>
      <c r="I129" s="32">
        <v>45851</v>
      </c>
      <c r="J129" s="19" t="s">
        <v>231</v>
      </c>
      <c r="K129" s="19" t="s">
        <v>239</v>
      </c>
    </row>
    <row r="130" ht="81" customHeight="1" spans="2:11">
      <c r="B130" s="19" t="s">
        <v>240</v>
      </c>
      <c r="C130" s="19">
        <v>9</v>
      </c>
      <c r="D130" s="19" t="s">
        <v>241</v>
      </c>
      <c r="E130" s="19" t="s">
        <v>63</v>
      </c>
      <c r="F130" s="19">
        <f>60*24</f>
        <v>1440</v>
      </c>
      <c r="G130" s="19">
        <v>24</v>
      </c>
      <c r="H130" s="19" t="s">
        <v>140</v>
      </c>
      <c r="I130" s="32">
        <v>45851</v>
      </c>
      <c r="J130" s="19" t="s">
        <v>234</v>
      </c>
      <c r="K130" s="19" t="s">
        <v>239</v>
      </c>
    </row>
    <row r="134" ht="60" customHeight="1" spans="2:12">
      <c r="B134" s="6" t="s">
        <v>242</v>
      </c>
      <c r="C134" s="6"/>
      <c r="D134" s="6"/>
      <c r="E134" s="6"/>
      <c r="F134" s="6"/>
      <c r="G134" s="6"/>
      <c r="H134" s="6"/>
      <c r="I134" s="6"/>
      <c r="J134" s="6"/>
      <c r="K134" s="6"/>
      <c r="L134" s="65"/>
    </row>
    <row r="135" ht="35.1" customHeight="1" spans="2:11">
      <c r="B135" s="7" t="s">
        <v>243</v>
      </c>
      <c r="C135" s="7"/>
      <c r="D135" s="7"/>
      <c r="E135" s="7"/>
      <c r="F135" s="7"/>
      <c r="G135" s="7"/>
      <c r="H135" s="7"/>
      <c r="I135" s="7"/>
      <c r="J135" s="7"/>
      <c r="K135" s="7"/>
    </row>
    <row r="136" ht="35.1" customHeight="1" spans="2:11">
      <c r="B136" s="8" t="s">
        <v>2</v>
      </c>
      <c r="C136" s="8"/>
      <c r="D136" s="8"/>
      <c r="E136" s="8"/>
      <c r="F136" s="8"/>
      <c r="G136" s="8"/>
      <c r="H136" s="8"/>
      <c r="I136" s="8"/>
      <c r="J136" s="8"/>
      <c r="K136" s="8"/>
    </row>
    <row r="137" ht="30" customHeight="1" spans="2:12">
      <c r="B137" s="48" t="s">
        <v>55</v>
      </c>
      <c r="C137" s="48" t="s">
        <v>4</v>
      </c>
      <c r="D137" s="48" t="s">
        <v>5</v>
      </c>
      <c r="E137" s="48" t="s">
        <v>6</v>
      </c>
      <c r="F137" s="48" t="s">
        <v>7</v>
      </c>
      <c r="G137" s="9" t="s">
        <v>8</v>
      </c>
      <c r="H137" s="9"/>
      <c r="I137" s="48" t="s">
        <v>9</v>
      </c>
      <c r="J137" s="66" t="s">
        <v>10</v>
      </c>
      <c r="K137" s="48" t="s">
        <v>11</v>
      </c>
      <c r="L137" s="48" t="s">
        <v>12</v>
      </c>
    </row>
    <row r="138" ht="30" customHeight="1" spans="2:12">
      <c r="B138" s="48"/>
      <c r="C138" s="48"/>
      <c r="D138" s="48"/>
      <c r="E138" s="48"/>
      <c r="F138" s="48"/>
      <c r="G138" s="48" t="s">
        <v>13</v>
      </c>
      <c r="H138" s="9" t="s">
        <v>14</v>
      </c>
      <c r="I138" s="48"/>
      <c r="J138" s="66"/>
      <c r="K138" s="48"/>
      <c r="L138" s="48"/>
    </row>
    <row r="139" ht="81" customHeight="1" spans="2:12">
      <c r="B139" s="49" t="s">
        <v>244</v>
      </c>
      <c r="C139" s="50">
        <v>10</v>
      </c>
      <c r="D139" s="51" t="s">
        <v>245</v>
      </c>
      <c r="E139" s="49" t="s">
        <v>84</v>
      </c>
      <c r="F139" s="50">
        <v>1440</v>
      </c>
      <c r="G139" s="50">
        <v>6</v>
      </c>
      <c r="H139" s="50">
        <v>18</v>
      </c>
      <c r="I139" s="50" t="s">
        <v>246</v>
      </c>
      <c r="J139" s="67">
        <v>45850</v>
      </c>
      <c r="K139" s="50" t="s">
        <v>247</v>
      </c>
      <c r="L139" s="49" t="s">
        <v>248</v>
      </c>
    </row>
    <row r="140" ht="78" customHeight="1" spans="2:12">
      <c r="B140" s="49" t="s">
        <v>249</v>
      </c>
      <c r="C140" s="50">
        <v>10</v>
      </c>
      <c r="D140" s="51" t="s">
        <v>241</v>
      </c>
      <c r="E140" s="49" t="s">
        <v>63</v>
      </c>
      <c r="F140" s="51">
        <v>1440</v>
      </c>
      <c r="G140" s="50">
        <v>6</v>
      </c>
      <c r="H140" s="50">
        <v>18</v>
      </c>
      <c r="I140" s="50" t="s">
        <v>246</v>
      </c>
      <c r="J140" s="67">
        <v>45850</v>
      </c>
      <c r="K140" s="50" t="s">
        <v>250</v>
      </c>
      <c r="L140" s="49" t="s">
        <v>248</v>
      </c>
    </row>
    <row r="141" ht="93" customHeight="1" spans="2:12">
      <c r="B141" s="52" t="s">
        <v>251</v>
      </c>
      <c r="C141" s="52">
        <v>18</v>
      </c>
      <c r="D141" s="52" t="s">
        <v>252</v>
      </c>
      <c r="E141" s="52" t="s">
        <v>253</v>
      </c>
      <c r="F141" s="51">
        <v>1200</v>
      </c>
      <c r="G141" s="50">
        <v>6</v>
      </c>
      <c r="H141" s="50">
        <v>18</v>
      </c>
      <c r="I141" s="50" t="s">
        <v>254</v>
      </c>
      <c r="J141" s="67">
        <v>45850</v>
      </c>
      <c r="K141" s="50" t="s">
        <v>255</v>
      </c>
      <c r="L141" s="49" t="s">
        <v>256</v>
      </c>
    </row>
    <row r="142" ht="46.5" customHeight="1" spans="2:12">
      <c r="B142" s="49" t="s">
        <v>257</v>
      </c>
      <c r="C142" s="51">
        <v>18</v>
      </c>
      <c r="D142" s="52" t="s">
        <v>258</v>
      </c>
      <c r="E142" s="51" t="s">
        <v>34</v>
      </c>
      <c r="F142" s="51">
        <v>1080</v>
      </c>
      <c r="G142" s="50">
        <v>6</v>
      </c>
      <c r="H142" s="50">
        <v>18</v>
      </c>
      <c r="I142" s="50" t="s">
        <v>254</v>
      </c>
      <c r="J142" s="67">
        <v>45850</v>
      </c>
      <c r="K142" s="50" t="s">
        <v>259</v>
      </c>
      <c r="L142" s="49" t="s">
        <v>256</v>
      </c>
    </row>
    <row r="143" ht="38.25" customHeight="1" spans="2:12">
      <c r="B143" s="51" t="s">
        <v>260</v>
      </c>
      <c r="C143" s="51">
        <v>18</v>
      </c>
      <c r="D143" s="51" t="s">
        <v>261</v>
      </c>
      <c r="E143" s="51" t="s">
        <v>22</v>
      </c>
      <c r="F143" s="51">
        <v>1080</v>
      </c>
      <c r="G143" s="50">
        <v>6</v>
      </c>
      <c r="H143" s="50">
        <v>18</v>
      </c>
      <c r="I143" s="50" t="s">
        <v>262</v>
      </c>
      <c r="J143" s="67">
        <v>45850</v>
      </c>
      <c r="K143" s="50" t="s">
        <v>250</v>
      </c>
      <c r="L143" s="49" t="s">
        <v>263</v>
      </c>
    </row>
    <row r="144" ht="60" customHeight="1" spans="2:12">
      <c r="B144" s="49" t="s">
        <v>264</v>
      </c>
      <c r="C144" s="51">
        <v>18</v>
      </c>
      <c r="D144" s="51" t="s">
        <v>261</v>
      </c>
      <c r="E144" s="51" t="s">
        <v>17</v>
      </c>
      <c r="F144" s="51">
        <v>1080</v>
      </c>
      <c r="G144" s="50">
        <v>6</v>
      </c>
      <c r="H144" s="50">
        <v>18</v>
      </c>
      <c r="I144" s="50" t="s">
        <v>262</v>
      </c>
      <c r="J144" s="67">
        <v>45850</v>
      </c>
      <c r="K144" s="50" t="s">
        <v>247</v>
      </c>
      <c r="L144" s="49" t="s">
        <v>263</v>
      </c>
    </row>
    <row r="145" ht="60" customHeight="1" spans="2:12">
      <c r="B145" s="49" t="s">
        <v>265</v>
      </c>
      <c r="C145" s="51">
        <v>15</v>
      </c>
      <c r="D145" s="51" t="s">
        <v>266</v>
      </c>
      <c r="E145" s="51" t="s">
        <v>267</v>
      </c>
      <c r="F145" s="51">
        <v>1320</v>
      </c>
      <c r="G145" s="50">
        <v>6</v>
      </c>
      <c r="H145" s="50">
        <v>18</v>
      </c>
      <c r="I145" s="50" t="s">
        <v>268</v>
      </c>
      <c r="J145" s="67">
        <v>45850</v>
      </c>
      <c r="K145" s="50" t="s">
        <v>269</v>
      </c>
      <c r="L145" s="49" t="s">
        <v>270</v>
      </c>
    </row>
    <row r="146" ht="50.25" customHeight="1" spans="2:12">
      <c r="B146" s="53" t="s">
        <v>271</v>
      </c>
      <c r="C146" s="54" t="s">
        <v>45</v>
      </c>
      <c r="D146" s="54" t="s">
        <v>272</v>
      </c>
      <c r="E146" s="54" t="s">
        <v>273</v>
      </c>
      <c r="F146" s="54">
        <v>1080</v>
      </c>
      <c r="G146" s="55">
        <v>6</v>
      </c>
      <c r="H146" s="55">
        <v>18</v>
      </c>
      <c r="I146" s="55" t="s">
        <v>274</v>
      </c>
      <c r="J146" s="68">
        <v>45850</v>
      </c>
      <c r="K146" s="55" t="s">
        <v>275</v>
      </c>
      <c r="L146" s="53" t="s">
        <v>270</v>
      </c>
    </row>
    <row r="149" ht="60" customHeight="1" spans="2:11">
      <c r="B149" s="6" t="s">
        <v>276</v>
      </c>
      <c r="C149" s="6"/>
      <c r="D149" s="6"/>
      <c r="E149" s="6"/>
      <c r="F149" s="6"/>
      <c r="G149" s="6"/>
      <c r="H149" s="6"/>
      <c r="I149" s="6"/>
      <c r="J149" s="6"/>
      <c r="K149" s="6"/>
    </row>
    <row r="150" ht="35.1" customHeight="1" spans="2:11">
      <c r="B150" s="7" t="s">
        <v>277</v>
      </c>
      <c r="C150" s="7"/>
      <c r="D150" s="7"/>
      <c r="E150" s="7"/>
      <c r="F150" s="7"/>
      <c r="G150" s="7"/>
      <c r="H150" s="7"/>
      <c r="I150" s="7"/>
      <c r="J150" s="7"/>
      <c r="K150" s="7"/>
    </row>
    <row r="151" ht="35.1" customHeight="1" spans="2:11">
      <c r="B151" s="8" t="s">
        <v>2</v>
      </c>
      <c r="C151" s="8"/>
      <c r="D151" s="8"/>
      <c r="E151" s="8"/>
      <c r="F151" s="8"/>
      <c r="G151" s="8"/>
      <c r="H151" s="8"/>
      <c r="I151" s="8"/>
      <c r="J151" s="8"/>
      <c r="K151" s="8"/>
    </row>
    <row r="152" ht="30" customHeight="1" spans="2:12">
      <c r="B152" s="48" t="s">
        <v>55</v>
      </c>
      <c r="C152" s="48" t="s">
        <v>4</v>
      </c>
      <c r="D152" s="48" t="s">
        <v>5</v>
      </c>
      <c r="E152" s="48" t="s">
        <v>6</v>
      </c>
      <c r="F152" s="48" t="s">
        <v>7</v>
      </c>
      <c r="G152" s="9" t="s">
        <v>8</v>
      </c>
      <c r="H152" s="56"/>
      <c r="I152" s="48" t="s">
        <v>9</v>
      </c>
      <c r="J152" s="66" t="s">
        <v>10</v>
      </c>
      <c r="K152" s="48" t="s">
        <v>11</v>
      </c>
      <c r="L152" s="48" t="s">
        <v>12</v>
      </c>
    </row>
    <row r="153" ht="30" customHeight="1" spans="2:12">
      <c r="B153" s="48"/>
      <c r="C153" s="48"/>
      <c r="D153" s="48"/>
      <c r="E153" s="48"/>
      <c r="F153" s="48"/>
      <c r="G153" s="48" t="s">
        <v>13</v>
      </c>
      <c r="H153" s="9" t="s">
        <v>14</v>
      </c>
      <c r="I153" s="48"/>
      <c r="J153" s="66"/>
      <c r="K153" s="48"/>
      <c r="L153" s="48"/>
    </row>
    <row r="154" ht="67.5" customHeight="1" spans="2:12">
      <c r="B154" s="51" t="s">
        <v>278</v>
      </c>
      <c r="C154" s="51">
        <v>10</v>
      </c>
      <c r="D154" s="51" t="s">
        <v>245</v>
      </c>
      <c r="E154" s="51" t="s">
        <v>84</v>
      </c>
      <c r="F154" s="51">
        <v>1440</v>
      </c>
      <c r="G154" s="51">
        <v>6</v>
      </c>
      <c r="H154" s="51">
        <v>18</v>
      </c>
      <c r="I154" s="51" t="s">
        <v>279</v>
      </c>
      <c r="J154" s="67">
        <v>45850</v>
      </c>
      <c r="K154" s="51" t="s">
        <v>280</v>
      </c>
      <c r="L154" s="51" t="s">
        <v>281</v>
      </c>
    </row>
    <row r="155" ht="78" customHeight="1" spans="2:12">
      <c r="B155" s="51" t="s">
        <v>282</v>
      </c>
      <c r="C155" s="51">
        <v>12</v>
      </c>
      <c r="D155" s="51" t="s">
        <v>283</v>
      </c>
      <c r="E155" s="51" t="s">
        <v>284</v>
      </c>
      <c r="F155" s="51">
        <v>1920</v>
      </c>
      <c r="G155" s="51">
        <v>6</v>
      </c>
      <c r="H155" s="51">
        <v>18</v>
      </c>
      <c r="I155" s="51" t="s">
        <v>279</v>
      </c>
      <c r="J155" s="67">
        <v>45850</v>
      </c>
      <c r="K155" s="51" t="s">
        <v>285</v>
      </c>
      <c r="L155" s="51" t="s">
        <v>286</v>
      </c>
    </row>
    <row r="156" ht="77.25" customHeight="1" spans="2:12">
      <c r="B156" s="51" t="s">
        <v>287</v>
      </c>
      <c r="C156" s="51">
        <v>10</v>
      </c>
      <c r="D156" s="51" t="s">
        <v>241</v>
      </c>
      <c r="E156" s="51" t="s">
        <v>63</v>
      </c>
      <c r="F156" s="51">
        <v>1440</v>
      </c>
      <c r="G156" s="51">
        <v>6</v>
      </c>
      <c r="H156" s="51">
        <v>18</v>
      </c>
      <c r="I156" s="51" t="s">
        <v>279</v>
      </c>
      <c r="J156" s="67">
        <v>45850</v>
      </c>
      <c r="K156" s="67" t="s">
        <v>288</v>
      </c>
      <c r="L156" s="51" t="s">
        <v>281</v>
      </c>
    </row>
    <row r="157" ht="39.95" customHeight="1" spans="2:12">
      <c r="B157" s="52" t="s">
        <v>289</v>
      </c>
      <c r="C157" s="52">
        <v>18</v>
      </c>
      <c r="D157" s="52" t="s">
        <v>252</v>
      </c>
      <c r="E157" s="52" t="s">
        <v>253</v>
      </c>
      <c r="F157" s="51">
        <v>1200</v>
      </c>
      <c r="G157" s="51">
        <v>6</v>
      </c>
      <c r="H157" s="51">
        <v>18</v>
      </c>
      <c r="I157" s="50" t="s">
        <v>254</v>
      </c>
      <c r="J157" s="67">
        <v>45850</v>
      </c>
      <c r="K157" s="51" t="s">
        <v>288</v>
      </c>
      <c r="L157" s="51" t="s">
        <v>286</v>
      </c>
    </row>
    <row r="158" ht="39.95" customHeight="1" spans="2:12">
      <c r="B158" s="51" t="s">
        <v>290</v>
      </c>
      <c r="C158" s="51">
        <v>18</v>
      </c>
      <c r="D158" s="51" t="s">
        <v>72</v>
      </c>
      <c r="E158" s="51" t="s">
        <v>291</v>
      </c>
      <c r="F158" s="51">
        <v>1080</v>
      </c>
      <c r="G158" s="51">
        <v>6</v>
      </c>
      <c r="H158" s="51">
        <v>18</v>
      </c>
      <c r="I158" s="50" t="s">
        <v>254</v>
      </c>
      <c r="J158" s="67">
        <v>45850</v>
      </c>
      <c r="K158" s="51" t="s">
        <v>280</v>
      </c>
      <c r="L158" s="51" t="s">
        <v>286</v>
      </c>
    </row>
    <row r="159" ht="59.25" customHeight="1" spans="2:12">
      <c r="B159" s="54" t="s">
        <v>292</v>
      </c>
      <c r="C159" s="54" t="s">
        <v>45</v>
      </c>
      <c r="D159" s="54" t="s">
        <v>163</v>
      </c>
      <c r="E159" s="54" t="s">
        <v>293</v>
      </c>
      <c r="F159" s="54">
        <v>1200</v>
      </c>
      <c r="G159" s="54">
        <v>6</v>
      </c>
      <c r="H159" s="54">
        <v>18</v>
      </c>
      <c r="I159" s="54" t="s">
        <v>294</v>
      </c>
      <c r="J159" s="68">
        <v>45850</v>
      </c>
      <c r="K159" s="54" t="s">
        <v>295</v>
      </c>
      <c r="L159" s="54" t="s">
        <v>296</v>
      </c>
    </row>
    <row r="160" ht="63.75" customHeight="1" spans="2:14">
      <c r="B160" s="51" t="s">
        <v>297</v>
      </c>
      <c r="C160" s="51">
        <v>18</v>
      </c>
      <c r="D160" s="51" t="s">
        <v>163</v>
      </c>
      <c r="E160" s="51" t="s">
        <v>293</v>
      </c>
      <c r="F160" s="51">
        <v>1200</v>
      </c>
      <c r="G160" s="51">
        <v>6</v>
      </c>
      <c r="H160" s="51">
        <v>18</v>
      </c>
      <c r="I160" s="51" t="s">
        <v>294</v>
      </c>
      <c r="J160" s="67">
        <v>45850</v>
      </c>
      <c r="K160" s="51" t="s">
        <v>298</v>
      </c>
      <c r="L160" s="51" t="s">
        <v>296</v>
      </c>
      <c r="N160" s="69"/>
    </row>
    <row r="161" ht="39.95" customHeight="1" spans="2:12">
      <c r="B161" s="51" t="s">
        <v>299</v>
      </c>
      <c r="C161" s="51">
        <v>15</v>
      </c>
      <c r="D161" s="51" t="s">
        <v>144</v>
      </c>
      <c r="E161" s="51" t="s">
        <v>267</v>
      </c>
      <c r="F161" s="51">
        <v>1320</v>
      </c>
      <c r="G161" s="51">
        <v>6</v>
      </c>
      <c r="H161" s="51">
        <v>18</v>
      </c>
      <c r="I161" s="51" t="s">
        <v>300</v>
      </c>
      <c r="J161" s="67">
        <v>45850</v>
      </c>
      <c r="K161" s="51" t="s">
        <v>288</v>
      </c>
      <c r="L161" s="51" t="s">
        <v>301</v>
      </c>
    </row>
    <row r="162" ht="39.95" customHeight="1" spans="2:12">
      <c r="B162" s="51" t="s">
        <v>302</v>
      </c>
      <c r="C162" s="51">
        <v>15</v>
      </c>
      <c r="D162" s="51" t="s">
        <v>144</v>
      </c>
      <c r="E162" s="51" t="s">
        <v>267</v>
      </c>
      <c r="F162" s="51">
        <v>1320</v>
      </c>
      <c r="G162" s="51">
        <v>6</v>
      </c>
      <c r="H162" s="51">
        <v>18</v>
      </c>
      <c r="I162" s="51" t="s">
        <v>300</v>
      </c>
      <c r="J162" s="67">
        <v>45850</v>
      </c>
      <c r="K162" s="51" t="s">
        <v>280</v>
      </c>
      <c r="L162" s="51" t="s">
        <v>301</v>
      </c>
    </row>
    <row r="165" ht="60" customHeight="1" spans="2:13">
      <c r="B165" s="6" t="s">
        <v>303</v>
      </c>
      <c r="C165" s="6"/>
      <c r="D165" s="6"/>
      <c r="E165" s="6"/>
      <c r="F165" s="6"/>
      <c r="G165" s="6"/>
      <c r="H165" s="6"/>
      <c r="I165" s="6"/>
      <c r="J165" s="6"/>
      <c r="K165" s="6"/>
      <c r="L165" s="65"/>
      <c r="M165" s="70"/>
    </row>
    <row r="166" ht="35.1" customHeight="1" spans="2:11">
      <c r="B166" s="7" t="s">
        <v>304</v>
      </c>
      <c r="C166" s="7"/>
      <c r="D166" s="7"/>
      <c r="E166" s="7"/>
      <c r="F166" s="7"/>
      <c r="G166" s="7"/>
      <c r="H166" s="7"/>
      <c r="I166" s="7"/>
      <c r="J166" s="7"/>
      <c r="K166" s="7"/>
    </row>
    <row r="167" ht="35.1" customHeight="1" spans="2:11">
      <c r="B167" s="8" t="s">
        <v>2</v>
      </c>
      <c r="C167" s="8"/>
      <c r="D167" s="8"/>
      <c r="E167" s="8"/>
      <c r="F167" s="8"/>
      <c r="G167" s="8"/>
      <c r="H167" s="8"/>
      <c r="I167" s="8"/>
      <c r="J167" s="8"/>
      <c r="K167" s="8"/>
    </row>
    <row r="168" ht="30" customHeight="1" spans="2:12">
      <c r="B168" s="35" t="s">
        <v>55</v>
      </c>
      <c r="C168" s="35" t="s">
        <v>4</v>
      </c>
      <c r="D168" s="35" t="s">
        <v>5</v>
      </c>
      <c r="E168" s="35" t="s">
        <v>6</v>
      </c>
      <c r="F168" s="35" t="s">
        <v>7</v>
      </c>
      <c r="G168" s="57" t="s">
        <v>8</v>
      </c>
      <c r="H168" s="58"/>
      <c r="I168" s="35" t="s">
        <v>9</v>
      </c>
      <c r="J168" s="71" t="s">
        <v>10</v>
      </c>
      <c r="K168" s="35" t="s">
        <v>11</v>
      </c>
      <c r="L168" s="35" t="s">
        <v>12</v>
      </c>
    </row>
    <row r="169" ht="30" customHeight="1" spans="2:12">
      <c r="B169" s="35"/>
      <c r="C169" s="35"/>
      <c r="D169" s="35"/>
      <c r="E169" s="35"/>
      <c r="F169" s="35"/>
      <c r="G169" s="35" t="s">
        <v>13</v>
      </c>
      <c r="H169" s="59" t="s">
        <v>14</v>
      </c>
      <c r="I169" s="35"/>
      <c r="J169" s="71"/>
      <c r="K169" s="35"/>
      <c r="L169" s="35"/>
    </row>
    <row r="170" ht="72" customHeight="1" spans="2:12">
      <c r="B170" s="19" t="s">
        <v>305</v>
      </c>
      <c r="C170" s="19" t="s">
        <v>306</v>
      </c>
      <c r="D170" s="19" t="s">
        <v>307</v>
      </c>
      <c r="E170" s="19" t="s">
        <v>63</v>
      </c>
      <c r="F170" s="19">
        <v>1440</v>
      </c>
      <c r="G170" s="19">
        <v>6</v>
      </c>
      <c r="H170" s="19">
        <v>18</v>
      </c>
      <c r="I170" s="19" t="s">
        <v>308</v>
      </c>
      <c r="J170" s="32">
        <v>45850</v>
      </c>
      <c r="K170" s="19" t="s">
        <v>298</v>
      </c>
      <c r="L170" s="19" t="s">
        <v>309</v>
      </c>
    </row>
    <row r="171" ht="81.75" customHeight="1" spans="2:12">
      <c r="B171" s="40" t="s">
        <v>310</v>
      </c>
      <c r="C171" s="40" t="s">
        <v>45</v>
      </c>
      <c r="D171" s="40" t="s">
        <v>50</v>
      </c>
      <c r="E171" s="13" t="s">
        <v>51</v>
      </c>
      <c r="F171" s="40">
        <v>1440</v>
      </c>
      <c r="G171" s="40">
        <v>6</v>
      </c>
      <c r="H171" s="40">
        <v>18</v>
      </c>
      <c r="I171" s="40" t="s">
        <v>308</v>
      </c>
      <c r="J171" s="23">
        <v>45850</v>
      </c>
      <c r="K171" s="40" t="s">
        <v>295</v>
      </c>
      <c r="L171" s="40" t="s">
        <v>309</v>
      </c>
    </row>
    <row r="172" ht="39.95" customHeight="1" spans="2:12">
      <c r="B172" s="36" t="s">
        <v>311</v>
      </c>
      <c r="C172" s="36">
        <v>7</v>
      </c>
      <c r="D172" s="36" t="s">
        <v>312</v>
      </c>
      <c r="E172" s="36" t="s">
        <v>313</v>
      </c>
      <c r="F172" s="36">
        <v>1490</v>
      </c>
      <c r="G172" s="36">
        <v>6</v>
      </c>
      <c r="H172" s="36">
        <v>18</v>
      </c>
      <c r="I172" s="36" t="s">
        <v>35</v>
      </c>
      <c r="J172" s="32">
        <v>45850</v>
      </c>
      <c r="K172" s="36" t="s">
        <v>298</v>
      </c>
      <c r="L172" s="36" t="s">
        <v>314</v>
      </c>
    </row>
    <row r="173" ht="39.95" customHeight="1" spans="2:12">
      <c r="B173" s="36" t="s">
        <v>315</v>
      </c>
      <c r="C173" s="36">
        <v>16</v>
      </c>
      <c r="D173" s="36" t="s">
        <v>316</v>
      </c>
      <c r="E173" s="36" t="s">
        <v>317</v>
      </c>
      <c r="F173" s="36">
        <v>1080</v>
      </c>
      <c r="G173" s="36">
        <v>6</v>
      </c>
      <c r="H173" s="36">
        <v>18</v>
      </c>
      <c r="I173" s="36" t="s">
        <v>219</v>
      </c>
      <c r="J173" s="32">
        <v>45850</v>
      </c>
      <c r="K173" s="36" t="s">
        <v>298</v>
      </c>
      <c r="L173" s="36" t="s">
        <v>318</v>
      </c>
    </row>
    <row r="174" ht="62.25" customHeight="1" spans="2:12">
      <c r="B174" s="36" t="s">
        <v>319</v>
      </c>
      <c r="C174" s="36">
        <v>16</v>
      </c>
      <c r="D174" s="36" t="s">
        <v>316</v>
      </c>
      <c r="E174" s="36" t="s">
        <v>17</v>
      </c>
      <c r="F174" s="36">
        <v>1080</v>
      </c>
      <c r="G174" s="36">
        <v>6</v>
      </c>
      <c r="H174" s="36">
        <v>18</v>
      </c>
      <c r="I174" s="36" t="s">
        <v>219</v>
      </c>
      <c r="J174" s="32">
        <v>45850</v>
      </c>
      <c r="K174" s="36" t="s">
        <v>295</v>
      </c>
      <c r="L174" s="36" t="s">
        <v>318</v>
      </c>
    </row>
    <row r="175" ht="39.95" customHeight="1" spans="2:12">
      <c r="B175" s="16" t="s">
        <v>320</v>
      </c>
      <c r="C175" s="16" t="s">
        <v>45</v>
      </c>
      <c r="D175" s="16" t="s">
        <v>321</v>
      </c>
      <c r="E175" s="16" t="s">
        <v>293</v>
      </c>
      <c r="F175" s="16">
        <v>1200</v>
      </c>
      <c r="G175" s="16">
        <v>6</v>
      </c>
      <c r="H175" s="16">
        <v>18</v>
      </c>
      <c r="I175" s="16" t="s">
        <v>322</v>
      </c>
      <c r="J175" s="23">
        <v>45850</v>
      </c>
      <c r="K175" s="16" t="s">
        <v>298</v>
      </c>
      <c r="L175" s="16" t="s">
        <v>323</v>
      </c>
    </row>
    <row r="176" ht="39.95" customHeight="1" spans="2:12">
      <c r="B176" s="36" t="s">
        <v>324</v>
      </c>
      <c r="C176" s="36">
        <v>15</v>
      </c>
      <c r="D176" s="36" t="s">
        <v>325</v>
      </c>
      <c r="E176" s="36" t="s">
        <v>293</v>
      </c>
      <c r="F176" s="36">
        <v>1200</v>
      </c>
      <c r="G176" s="36">
        <v>6</v>
      </c>
      <c r="H176" s="36">
        <v>18</v>
      </c>
      <c r="I176" s="36" t="s">
        <v>322</v>
      </c>
      <c r="J176" s="32">
        <v>45850</v>
      </c>
      <c r="K176" s="36" t="s">
        <v>295</v>
      </c>
      <c r="L176" s="36" t="s">
        <v>323</v>
      </c>
    </row>
    <row r="177" ht="39.95" customHeight="1" spans="2:12">
      <c r="B177" s="36" t="s">
        <v>326</v>
      </c>
      <c r="C177" s="36">
        <v>15</v>
      </c>
      <c r="D177" s="36" t="s">
        <v>50</v>
      </c>
      <c r="E177" s="36" t="s">
        <v>291</v>
      </c>
      <c r="F177" s="36">
        <v>1080</v>
      </c>
      <c r="G177" s="36">
        <v>6</v>
      </c>
      <c r="H177" s="36">
        <v>18</v>
      </c>
      <c r="I177" s="36" t="s">
        <v>327</v>
      </c>
      <c r="J177" s="32">
        <v>45850</v>
      </c>
      <c r="K177" s="36" t="s">
        <v>298</v>
      </c>
      <c r="L177" s="36" t="s">
        <v>328</v>
      </c>
    </row>
    <row r="178" ht="39.95" customHeight="1" spans="2:12">
      <c r="B178" s="36" t="s">
        <v>329</v>
      </c>
      <c r="C178" s="36">
        <v>15</v>
      </c>
      <c r="D178" s="36" t="s">
        <v>50</v>
      </c>
      <c r="E178" s="36" t="s">
        <v>291</v>
      </c>
      <c r="F178" s="36">
        <v>1080</v>
      </c>
      <c r="G178" s="36">
        <v>6</v>
      </c>
      <c r="H178" s="36">
        <v>18</v>
      </c>
      <c r="I178" s="36" t="s">
        <v>327</v>
      </c>
      <c r="J178" s="32">
        <v>45850</v>
      </c>
      <c r="K178" s="36" t="s">
        <v>295</v>
      </c>
      <c r="L178" s="36" t="s">
        <v>328</v>
      </c>
    </row>
    <row r="181" ht="37.5" customHeight="1" spans="2:11">
      <c r="B181" s="6" t="s">
        <v>330</v>
      </c>
      <c r="C181" s="6"/>
      <c r="D181" s="6"/>
      <c r="E181" s="6"/>
      <c r="F181" s="6"/>
      <c r="G181" s="6"/>
      <c r="H181" s="6"/>
      <c r="I181" s="6"/>
      <c r="J181" s="6"/>
      <c r="K181" s="6"/>
    </row>
    <row r="182" ht="31.5" customHeight="1" spans="2:11">
      <c r="B182" s="7" t="s">
        <v>331</v>
      </c>
      <c r="C182" s="7"/>
      <c r="D182" s="7"/>
      <c r="E182" s="7"/>
      <c r="F182" s="7"/>
      <c r="G182" s="7"/>
      <c r="H182" s="7"/>
      <c r="I182" s="7"/>
      <c r="J182" s="7"/>
      <c r="K182" s="7"/>
    </row>
    <row r="183" ht="36" customHeight="1" spans="2:11">
      <c r="B183" s="8" t="s">
        <v>2</v>
      </c>
      <c r="C183" s="8"/>
      <c r="D183" s="8"/>
      <c r="E183" s="8"/>
      <c r="F183" s="8"/>
      <c r="G183" s="8"/>
      <c r="H183" s="8"/>
      <c r="I183" s="8"/>
      <c r="J183" s="8"/>
      <c r="K183" s="8"/>
    </row>
    <row r="184" ht="30" customHeight="1" spans="2:12">
      <c r="B184" s="35" t="s">
        <v>55</v>
      </c>
      <c r="C184" s="35" t="s">
        <v>4</v>
      </c>
      <c r="D184" s="35" t="s">
        <v>5</v>
      </c>
      <c r="E184" s="35" t="s">
        <v>6</v>
      </c>
      <c r="F184" s="35" t="s">
        <v>7</v>
      </c>
      <c r="G184" s="59" t="s">
        <v>8</v>
      </c>
      <c r="H184" s="59"/>
      <c r="I184" s="35" t="s">
        <v>9</v>
      </c>
      <c r="J184" s="71" t="s">
        <v>10</v>
      </c>
      <c r="K184" s="35" t="s">
        <v>11</v>
      </c>
      <c r="L184" s="35" t="s">
        <v>12</v>
      </c>
    </row>
    <row r="185" ht="30" customHeight="1" spans="2:12">
      <c r="B185" s="35"/>
      <c r="C185" s="35"/>
      <c r="D185" s="35"/>
      <c r="E185" s="35"/>
      <c r="F185" s="35"/>
      <c r="G185" s="35" t="s">
        <v>13</v>
      </c>
      <c r="H185" s="59" t="s">
        <v>14</v>
      </c>
      <c r="I185" s="35"/>
      <c r="J185" s="71"/>
      <c r="K185" s="35"/>
      <c r="L185" s="35"/>
    </row>
    <row r="186" ht="82.5" customHeight="1" spans="2:12">
      <c r="B186" s="60" t="s">
        <v>332</v>
      </c>
      <c r="C186" s="61">
        <v>12</v>
      </c>
      <c r="D186" s="61" t="s">
        <v>163</v>
      </c>
      <c r="E186" s="60" t="s">
        <v>333</v>
      </c>
      <c r="F186" s="61">
        <v>1920</v>
      </c>
      <c r="G186" s="61">
        <v>6</v>
      </c>
      <c r="H186" s="61">
        <v>18</v>
      </c>
      <c r="I186" s="61" t="s">
        <v>334</v>
      </c>
      <c r="J186" s="67">
        <v>45851</v>
      </c>
      <c r="K186" s="61" t="s">
        <v>335</v>
      </c>
      <c r="L186" s="61" t="s">
        <v>336</v>
      </c>
    </row>
    <row r="187" ht="86.25" customHeight="1" spans="2:12">
      <c r="B187" s="53" t="s">
        <v>337</v>
      </c>
      <c r="C187" s="55" t="s">
        <v>45</v>
      </c>
      <c r="D187" s="54" t="s">
        <v>338</v>
      </c>
      <c r="E187" s="62" t="s">
        <v>339</v>
      </c>
      <c r="F187" s="54">
        <v>1440</v>
      </c>
      <c r="G187" s="63">
        <v>6</v>
      </c>
      <c r="H187" s="63">
        <v>18</v>
      </c>
      <c r="I187" s="55" t="s">
        <v>334</v>
      </c>
      <c r="J187" s="68">
        <v>45851</v>
      </c>
      <c r="K187" s="55" t="s">
        <v>340</v>
      </c>
      <c r="L187" s="55" t="s">
        <v>336</v>
      </c>
    </row>
    <row r="188" ht="87" customHeight="1" spans="2:12">
      <c r="B188" s="49" t="s">
        <v>341</v>
      </c>
      <c r="C188" s="50">
        <v>10</v>
      </c>
      <c r="D188" s="51" t="s">
        <v>241</v>
      </c>
      <c r="E188" s="49" t="s">
        <v>63</v>
      </c>
      <c r="F188" s="51">
        <v>1440</v>
      </c>
      <c r="G188" s="61">
        <v>6</v>
      </c>
      <c r="H188" s="61">
        <v>18</v>
      </c>
      <c r="I188" s="61" t="s">
        <v>334</v>
      </c>
      <c r="J188" s="67">
        <v>45851</v>
      </c>
      <c r="K188" s="50" t="s">
        <v>342</v>
      </c>
      <c r="L188" s="50" t="s">
        <v>336</v>
      </c>
    </row>
    <row r="189" ht="59.25" customHeight="1" spans="2:12">
      <c r="B189" s="61" t="s">
        <v>343</v>
      </c>
      <c r="C189" s="61">
        <v>18</v>
      </c>
      <c r="D189" s="60" t="s">
        <v>163</v>
      </c>
      <c r="E189" s="60" t="s">
        <v>344</v>
      </c>
      <c r="F189" s="61">
        <v>1080</v>
      </c>
      <c r="G189" s="61">
        <v>6</v>
      </c>
      <c r="H189" s="61">
        <v>18</v>
      </c>
      <c r="I189" s="61" t="s">
        <v>345</v>
      </c>
      <c r="J189" s="67">
        <v>45851</v>
      </c>
      <c r="K189" s="61" t="s">
        <v>346</v>
      </c>
      <c r="L189" s="61" t="s">
        <v>347</v>
      </c>
    </row>
    <row r="190" ht="125.25" customHeight="1" spans="2:12">
      <c r="B190" s="61" t="s">
        <v>348</v>
      </c>
      <c r="C190" s="61">
        <v>18</v>
      </c>
      <c r="D190" s="60" t="s">
        <v>349</v>
      </c>
      <c r="E190" s="60" t="s">
        <v>350</v>
      </c>
      <c r="F190" s="61">
        <v>1080</v>
      </c>
      <c r="G190" s="61">
        <v>6</v>
      </c>
      <c r="H190" s="61">
        <v>18</v>
      </c>
      <c r="I190" s="61" t="s">
        <v>351</v>
      </c>
      <c r="J190" s="67">
        <v>45851</v>
      </c>
      <c r="K190" s="61" t="s">
        <v>352</v>
      </c>
      <c r="L190" s="61" t="s">
        <v>353</v>
      </c>
    </row>
    <row r="191" ht="102.75" customHeight="1" spans="2:12">
      <c r="B191" s="53" t="s">
        <v>354</v>
      </c>
      <c r="C191" s="54" t="s">
        <v>45</v>
      </c>
      <c r="D191" s="64" t="s">
        <v>163</v>
      </c>
      <c r="E191" s="62" t="s">
        <v>355</v>
      </c>
      <c r="F191" s="54">
        <v>1080</v>
      </c>
      <c r="G191" s="63">
        <v>6</v>
      </c>
      <c r="H191" s="63">
        <v>18</v>
      </c>
      <c r="I191" s="55" t="s">
        <v>351</v>
      </c>
      <c r="J191" s="68">
        <v>45851</v>
      </c>
      <c r="K191" s="55" t="s">
        <v>356</v>
      </c>
      <c r="L191" s="55" t="s">
        <v>347</v>
      </c>
    </row>
    <row r="192" ht="59.25" customHeight="1" spans="2:12">
      <c r="B192" s="49" t="s">
        <v>357</v>
      </c>
      <c r="C192" s="51">
        <v>12</v>
      </c>
      <c r="D192" s="51" t="s">
        <v>358</v>
      </c>
      <c r="E192" s="51" t="s">
        <v>22</v>
      </c>
      <c r="F192" s="51">
        <v>1080</v>
      </c>
      <c r="G192" s="61">
        <v>6</v>
      </c>
      <c r="H192" s="61">
        <v>18</v>
      </c>
      <c r="I192" s="50" t="s">
        <v>262</v>
      </c>
      <c r="J192" s="67">
        <v>45851</v>
      </c>
      <c r="K192" s="50" t="s">
        <v>346</v>
      </c>
      <c r="L192" s="50" t="s">
        <v>359</v>
      </c>
    </row>
    <row r="193" ht="57.75" customHeight="1" spans="2:12">
      <c r="B193" s="49" t="s">
        <v>360</v>
      </c>
      <c r="C193" s="51">
        <v>12</v>
      </c>
      <c r="D193" s="51" t="s">
        <v>261</v>
      </c>
      <c r="E193" s="51" t="s">
        <v>17</v>
      </c>
      <c r="F193" s="51">
        <v>1080</v>
      </c>
      <c r="G193" s="61">
        <v>6</v>
      </c>
      <c r="H193" s="61">
        <v>18</v>
      </c>
      <c r="I193" s="50" t="s">
        <v>262</v>
      </c>
      <c r="J193" s="67">
        <v>45851</v>
      </c>
      <c r="K193" s="50" t="s">
        <v>356</v>
      </c>
      <c r="L193" s="50" t="s">
        <v>359</v>
      </c>
    </row>
    <row r="194" ht="39.95" customHeight="1" spans="2:12">
      <c r="B194" s="61" t="s">
        <v>361</v>
      </c>
      <c r="C194" s="61">
        <v>8</v>
      </c>
      <c r="D194" s="49" t="s">
        <v>362</v>
      </c>
      <c r="E194" s="60" t="s">
        <v>363</v>
      </c>
      <c r="F194" s="61">
        <v>1920</v>
      </c>
      <c r="G194" s="61">
        <v>6</v>
      </c>
      <c r="H194" s="61">
        <v>18</v>
      </c>
      <c r="I194" s="61" t="s">
        <v>364</v>
      </c>
      <c r="J194" s="67">
        <v>45851</v>
      </c>
      <c r="K194" s="61" t="s">
        <v>346</v>
      </c>
      <c r="L194" s="61" t="s">
        <v>365</v>
      </c>
    </row>
    <row r="195" ht="39.95" customHeight="1" spans="2:12">
      <c r="B195" s="49" t="s">
        <v>366</v>
      </c>
      <c r="C195" s="51">
        <v>8</v>
      </c>
      <c r="D195" s="72" t="s">
        <v>362</v>
      </c>
      <c r="E195" s="72" t="s">
        <v>367</v>
      </c>
      <c r="F195" s="72">
        <v>1920</v>
      </c>
      <c r="G195" s="61">
        <v>6</v>
      </c>
      <c r="H195" s="61">
        <v>18</v>
      </c>
      <c r="I195" s="84" t="s">
        <v>368</v>
      </c>
      <c r="J195" s="67">
        <v>45851</v>
      </c>
      <c r="K195" s="49" t="s">
        <v>369</v>
      </c>
      <c r="L195" s="61" t="s">
        <v>365</v>
      </c>
    </row>
    <row r="199" ht="54" customHeight="1" spans="2:12">
      <c r="B199" s="6" t="s">
        <v>370</v>
      </c>
      <c r="C199" s="6"/>
      <c r="D199" s="6"/>
      <c r="E199" s="6"/>
      <c r="F199" s="6"/>
      <c r="G199" s="6"/>
      <c r="H199" s="6"/>
      <c r="I199" s="6"/>
      <c r="J199" s="6"/>
      <c r="K199" s="6"/>
      <c r="L199" s="6"/>
    </row>
    <row r="200" ht="33" customHeight="1" spans="2:12">
      <c r="B200" s="7" t="s">
        <v>371</v>
      </c>
      <c r="C200" s="7"/>
      <c r="D200" s="7"/>
      <c r="E200" s="7"/>
      <c r="F200" s="7"/>
      <c r="G200" s="7"/>
      <c r="H200" s="7"/>
      <c r="I200" s="7"/>
      <c r="J200" s="7"/>
      <c r="K200" s="7"/>
      <c r="L200" s="7"/>
    </row>
    <row r="201" ht="36" customHeight="1" spans="2:11">
      <c r="B201" s="8" t="s">
        <v>2</v>
      </c>
      <c r="C201" s="8"/>
      <c r="D201" s="8"/>
      <c r="E201" s="8"/>
      <c r="F201" s="8"/>
      <c r="G201" s="8"/>
      <c r="H201" s="8"/>
      <c r="I201" s="8"/>
      <c r="J201" s="8"/>
      <c r="K201" s="8"/>
    </row>
    <row r="202" ht="30" customHeight="1" spans="2:12">
      <c r="B202" s="48" t="s">
        <v>55</v>
      </c>
      <c r="C202" s="48" t="s">
        <v>4</v>
      </c>
      <c r="D202" s="48" t="s">
        <v>5</v>
      </c>
      <c r="E202" s="48" t="s">
        <v>6</v>
      </c>
      <c r="F202" s="48" t="s">
        <v>7</v>
      </c>
      <c r="G202" s="9" t="s">
        <v>8</v>
      </c>
      <c r="H202" s="9"/>
      <c r="I202" s="48" t="s">
        <v>9</v>
      </c>
      <c r="J202" s="66" t="s">
        <v>10</v>
      </c>
      <c r="K202" s="48" t="s">
        <v>11</v>
      </c>
      <c r="L202" s="48" t="s">
        <v>12</v>
      </c>
    </row>
    <row r="203" ht="30" customHeight="1" spans="2:12">
      <c r="B203" s="48"/>
      <c r="C203" s="48"/>
      <c r="D203" s="48"/>
      <c r="E203" s="48"/>
      <c r="F203" s="48"/>
      <c r="G203" s="9" t="s">
        <v>13</v>
      </c>
      <c r="H203" s="48" t="s">
        <v>14</v>
      </c>
      <c r="I203" s="48"/>
      <c r="J203" s="66"/>
      <c r="K203" s="48"/>
      <c r="L203" s="48"/>
    </row>
    <row r="204" ht="99" customHeight="1" spans="2:12">
      <c r="B204" s="73" t="s">
        <v>372</v>
      </c>
      <c r="C204" s="74">
        <v>12</v>
      </c>
      <c r="D204" s="74" t="s">
        <v>266</v>
      </c>
      <c r="E204" s="75" t="s">
        <v>333</v>
      </c>
      <c r="F204" s="74">
        <v>1920</v>
      </c>
      <c r="G204" s="74">
        <v>6</v>
      </c>
      <c r="H204" s="74">
        <v>18</v>
      </c>
      <c r="I204" s="74" t="s">
        <v>373</v>
      </c>
      <c r="J204" s="85">
        <v>45851</v>
      </c>
      <c r="K204" s="74" t="s">
        <v>374</v>
      </c>
      <c r="L204" s="74" t="s">
        <v>375</v>
      </c>
    </row>
    <row r="205" ht="92.25" customHeight="1" spans="2:12">
      <c r="B205" s="76" t="s">
        <v>376</v>
      </c>
      <c r="C205" s="77">
        <v>10</v>
      </c>
      <c r="D205" s="77" t="s">
        <v>241</v>
      </c>
      <c r="E205" s="77" t="s">
        <v>84</v>
      </c>
      <c r="F205" s="77">
        <v>1440</v>
      </c>
      <c r="G205" s="74">
        <v>6</v>
      </c>
      <c r="H205" s="74">
        <v>18</v>
      </c>
      <c r="I205" s="74" t="s">
        <v>373</v>
      </c>
      <c r="J205" s="85">
        <v>45851</v>
      </c>
      <c r="K205" s="77" t="s">
        <v>377</v>
      </c>
      <c r="L205" s="74" t="s">
        <v>375</v>
      </c>
    </row>
    <row r="206" ht="93" customHeight="1" spans="2:12">
      <c r="B206" s="76" t="s">
        <v>378</v>
      </c>
      <c r="C206" s="77">
        <v>10</v>
      </c>
      <c r="D206" s="77" t="s">
        <v>338</v>
      </c>
      <c r="E206" s="77" t="s">
        <v>63</v>
      </c>
      <c r="F206" s="77">
        <v>1440</v>
      </c>
      <c r="G206" s="74">
        <v>6</v>
      </c>
      <c r="H206" s="74">
        <v>18</v>
      </c>
      <c r="I206" s="74" t="s">
        <v>373</v>
      </c>
      <c r="J206" s="85">
        <v>45851</v>
      </c>
      <c r="K206" s="85" t="s">
        <v>379</v>
      </c>
      <c r="L206" s="74" t="s">
        <v>375</v>
      </c>
    </row>
    <row r="207" ht="53.25" customHeight="1" spans="2:12">
      <c r="B207" s="73" t="s">
        <v>380</v>
      </c>
      <c r="C207" s="74">
        <v>18</v>
      </c>
      <c r="D207" s="74" t="s">
        <v>258</v>
      </c>
      <c r="E207" s="75" t="s">
        <v>344</v>
      </c>
      <c r="F207" s="74">
        <v>1080</v>
      </c>
      <c r="G207" s="74">
        <v>6</v>
      </c>
      <c r="H207" s="74">
        <v>18</v>
      </c>
      <c r="I207" s="74" t="s">
        <v>345</v>
      </c>
      <c r="J207" s="85">
        <v>45851</v>
      </c>
      <c r="K207" s="74" t="s">
        <v>24</v>
      </c>
      <c r="L207" s="74" t="s">
        <v>381</v>
      </c>
    </row>
    <row r="208" ht="33.75" customHeight="1" spans="2:12">
      <c r="B208" s="78" t="s">
        <v>382</v>
      </c>
      <c r="C208" s="74">
        <v>18</v>
      </c>
      <c r="D208" s="79" t="s">
        <v>163</v>
      </c>
      <c r="E208" s="80" t="s">
        <v>383</v>
      </c>
      <c r="F208" s="74">
        <v>1080</v>
      </c>
      <c r="G208" s="74">
        <v>6</v>
      </c>
      <c r="H208" s="74">
        <v>18</v>
      </c>
      <c r="I208" s="74" t="s">
        <v>384</v>
      </c>
      <c r="J208" s="85">
        <v>45851</v>
      </c>
      <c r="K208" s="74" t="s">
        <v>52</v>
      </c>
      <c r="L208" s="74" t="s">
        <v>381</v>
      </c>
    </row>
    <row r="209" ht="21.6" spans="2:12">
      <c r="B209" s="76" t="s">
        <v>385</v>
      </c>
      <c r="C209" s="77">
        <v>18</v>
      </c>
      <c r="D209" s="77" t="s">
        <v>163</v>
      </c>
      <c r="E209" s="77" t="s">
        <v>293</v>
      </c>
      <c r="F209" s="81">
        <v>1200</v>
      </c>
      <c r="G209" s="74">
        <v>6</v>
      </c>
      <c r="H209" s="74">
        <v>18</v>
      </c>
      <c r="I209" s="81" t="s">
        <v>294</v>
      </c>
      <c r="J209" s="85">
        <v>45851</v>
      </c>
      <c r="K209" s="81" t="s">
        <v>52</v>
      </c>
      <c r="L209" s="74" t="s">
        <v>386</v>
      </c>
    </row>
    <row r="210" ht="21.6" spans="2:12">
      <c r="B210" s="76" t="s">
        <v>387</v>
      </c>
      <c r="C210" s="77">
        <v>18</v>
      </c>
      <c r="D210" s="77" t="s">
        <v>163</v>
      </c>
      <c r="E210" s="77" t="s">
        <v>293</v>
      </c>
      <c r="F210" s="79">
        <v>1200</v>
      </c>
      <c r="G210" s="74">
        <v>6</v>
      </c>
      <c r="H210" s="74">
        <v>18</v>
      </c>
      <c r="I210" s="81" t="s">
        <v>294</v>
      </c>
      <c r="J210" s="85">
        <v>45851</v>
      </c>
      <c r="K210" s="86" t="s">
        <v>24</v>
      </c>
      <c r="L210" s="74" t="s">
        <v>386</v>
      </c>
    </row>
    <row r="211" ht="48.75" customHeight="1" spans="2:12">
      <c r="B211" s="82" t="s">
        <v>388</v>
      </c>
      <c r="C211" s="77">
        <v>12</v>
      </c>
      <c r="D211" s="77" t="s">
        <v>389</v>
      </c>
      <c r="E211" s="83" t="s">
        <v>22</v>
      </c>
      <c r="F211" s="77">
        <v>1080</v>
      </c>
      <c r="G211" s="74">
        <v>6</v>
      </c>
      <c r="H211" s="74">
        <v>18</v>
      </c>
      <c r="I211" s="87" t="s">
        <v>390</v>
      </c>
      <c r="J211" s="85">
        <v>45851</v>
      </c>
      <c r="K211" s="87" t="s">
        <v>346</v>
      </c>
      <c r="L211" s="74" t="s">
        <v>391</v>
      </c>
    </row>
    <row r="212" ht="58.5" customHeight="1" spans="2:12">
      <c r="B212" s="82" t="s">
        <v>392</v>
      </c>
      <c r="C212" s="77">
        <v>12</v>
      </c>
      <c r="D212" s="77" t="s">
        <v>261</v>
      </c>
      <c r="E212" s="83" t="s">
        <v>17</v>
      </c>
      <c r="F212" s="77">
        <v>1080</v>
      </c>
      <c r="G212" s="74">
        <v>6</v>
      </c>
      <c r="H212" s="74">
        <v>18</v>
      </c>
      <c r="I212" s="87" t="s">
        <v>262</v>
      </c>
      <c r="J212" s="85">
        <v>45851</v>
      </c>
      <c r="K212" s="87" t="s">
        <v>356</v>
      </c>
      <c r="L212" s="74" t="s">
        <v>391</v>
      </c>
    </row>
    <row r="213" ht="37.5" customHeight="1" spans="2:12">
      <c r="B213" s="82" t="s">
        <v>393</v>
      </c>
      <c r="C213" s="77">
        <v>10</v>
      </c>
      <c r="D213" s="77" t="s">
        <v>394</v>
      </c>
      <c r="E213" s="77" t="s">
        <v>395</v>
      </c>
      <c r="F213" s="77">
        <v>1580</v>
      </c>
      <c r="G213" s="74">
        <v>6</v>
      </c>
      <c r="H213" s="74">
        <v>18</v>
      </c>
      <c r="I213" s="77" t="s">
        <v>396</v>
      </c>
      <c r="J213" s="85">
        <v>45851</v>
      </c>
      <c r="K213" s="87" t="s">
        <v>397</v>
      </c>
      <c r="L213" s="74" t="s">
        <v>391</v>
      </c>
    </row>
    <row r="214" ht="35.25" customHeight="1" spans="2:12">
      <c r="B214" s="76" t="s">
        <v>398</v>
      </c>
      <c r="C214" s="77">
        <v>18</v>
      </c>
      <c r="D214" s="77" t="s">
        <v>144</v>
      </c>
      <c r="E214" s="77" t="s">
        <v>267</v>
      </c>
      <c r="F214" s="77">
        <v>1320</v>
      </c>
      <c r="G214" s="74">
        <v>6</v>
      </c>
      <c r="H214" s="74">
        <v>18</v>
      </c>
      <c r="I214" s="77" t="s">
        <v>300</v>
      </c>
      <c r="J214" s="85">
        <v>45851</v>
      </c>
      <c r="K214" s="81" t="s">
        <v>346</v>
      </c>
      <c r="L214" s="74" t="s">
        <v>353</v>
      </c>
    </row>
    <row r="215" ht="21.6" spans="2:12">
      <c r="B215" s="76" t="s">
        <v>399</v>
      </c>
      <c r="C215" s="77">
        <v>18</v>
      </c>
      <c r="D215" s="77" t="s">
        <v>144</v>
      </c>
      <c r="E215" s="77" t="s">
        <v>267</v>
      </c>
      <c r="F215" s="77">
        <v>1320</v>
      </c>
      <c r="G215" s="74">
        <v>6</v>
      </c>
      <c r="H215" s="74">
        <v>18</v>
      </c>
      <c r="I215" s="77" t="s">
        <v>300</v>
      </c>
      <c r="J215" s="85">
        <v>45851</v>
      </c>
      <c r="K215" s="87" t="s">
        <v>356</v>
      </c>
      <c r="L215" s="74" t="s">
        <v>353</v>
      </c>
    </row>
  </sheetData>
  <mergeCells count="186">
    <mergeCell ref="B1:K1"/>
    <mergeCell ref="B2:K2"/>
    <mergeCell ref="B3:K3"/>
    <mergeCell ref="G4:H4"/>
    <mergeCell ref="B18:K18"/>
    <mergeCell ref="B19:K19"/>
    <mergeCell ref="B20:K20"/>
    <mergeCell ref="B32:K32"/>
    <mergeCell ref="B33:K33"/>
    <mergeCell ref="B34:K34"/>
    <mergeCell ref="B47:K47"/>
    <mergeCell ref="B48:K48"/>
    <mergeCell ref="B49:K49"/>
    <mergeCell ref="B63:K63"/>
    <mergeCell ref="B64:K64"/>
    <mergeCell ref="B65:K65"/>
    <mergeCell ref="B78:K78"/>
    <mergeCell ref="B79:K79"/>
    <mergeCell ref="B80:K80"/>
    <mergeCell ref="B93:K93"/>
    <mergeCell ref="B94:K94"/>
    <mergeCell ref="B95:K95"/>
    <mergeCell ref="B107:K107"/>
    <mergeCell ref="B108:K108"/>
    <mergeCell ref="B109:K109"/>
    <mergeCell ref="B120:K120"/>
    <mergeCell ref="B121:K121"/>
    <mergeCell ref="B122:K122"/>
    <mergeCell ref="B134:K134"/>
    <mergeCell ref="B135:K135"/>
    <mergeCell ref="B136:K136"/>
    <mergeCell ref="G137:H137"/>
    <mergeCell ref="B149:K149"/>
    <mergeCell ref="B150:K150"/>
    <mergeCell ref="B151:K151"/>
    <mergeCell ref="G152:H152"/>
    <mergeCell ref="B165:K165"/>
    <mergeCell ref="B166:K166"/>
    <mergeCell ref="B167:K167"/>
    <mergeCell ref="G168:H168"/>
    <mergeCell ref="B181:K181"/>
    <mergeCell ref="B182:K182"/>
    <mergeCell ref="B183:K183"/>
    <mergeCell ref="G184:H184"/>
    <mergeCell ref="B199:K199"/>
    <mergeCell ref="B200:K200"/>
    <mergeCell ref="B201:K201"/>
    <mergeCell ref="G202:H202"/>
    <mergeCell ref="B4:B5"/>
    <mergeCell ref="B21:B22"/>
    <mergeCell ref="B35:B36"/>
    <mergeCell ref="B50:B51"/>
    <mergeCell ref="B66:B67"/>
    <mergeCell ref="B81:B82"/>
    <mergeCell ref="B96:B97"/>
    <mergeCell ref="B110:B111"/>
    <mergeCell ref="B123:B124"/>
    <mergeCell ref="B137:B138"/>
    <mergeCell ref="B152:B153"/>
    <mergeCell ref="B168:B169"/>
    <mergeCell ref="B184:B185"/>
    <mergeCell ref="B202:B203"/>
    <mergeCell ref="C4:C5"/>
    <mergeCell ref="C21:C22"/>
    <mergeCell ref="C35:C36"/>
    <mergeCell ref="C50:C51"/>
    <mergeCell ref="C66:C67"/>
    <mergeCell ref="C81:C82"/>
    <mergeCell ref="C96:C97"/>
    <mergeCell ref="C110:C111"/>
    <mergeCell ref="C123:C124"/>
    <mergeCell ref="C137:C138"/>
    <mergeCell ref="C152:C153"/>
    <mergeCell ref="C168:C169"/>
    <mergeCell ref="C184:C185"/>
    <mergeCell ref="C202:C203"/>
    <mergeCell ref="D4:D5"/>
    <mergeCell ref="D21:D22"/>
    <mergeCell ref="D35:D36"/>
    <mergeCell ref="D50:D51"/>
    <mergeCell ref="D66:D67"/>
    <mergeCell ref="D81:D82"/>
    <mergeCell ref="D83:D84"/>
    <mergeCell ref="D96:D97"/>
    <mergeCell ref="D110:D111"/>
    <mergeCell ref="D123:D124"/>
    <mergeCell ref="D137:D138"/>
    <mergeCell ref="D152:D153"/>
    <mergeCell ref="D168:D169"/>
    <mergeCell ref="D184:D185"/>
    <mergeCell ref="D202:D203"/>
    <mergeCell ref="E4:E5"/>
    <mergeCell ref="E10:E11"/>
    <mergeCell ref="E21:E22"/>
    <mergeCell ref="E35:E36"/>
    <mergeCell ref="E50:E51"/>
    <mergeCell ref="E56:E57"/>
    <mergeCell ref="E66:E67"/>
    <mergeCell ref="E81:E82"/>
    <mergeCell ref="E83:E84"/>
    <mergeCell ref="E96:E97"/>
    <mergeCell ref="E110:E111"/>
    <mergeCell ref="E123:E124"/>
    <mergeCell ref="E137:E138"/>
    <mergeCell ref="E152:E153"/>
    <mergeCell ref="E168:E169"/>
    <mergeCell ref="E184:E185"/>
    <mergeCell ref="E202:E203"/>
    <mergeCell ref="F4:F5"/>
    <mergeCell ref="F21:F22"/>
    <mergeCell ref="F35:F36"/>
    <mergeCell ref="F50:F51"/>
    <mergeCell ref="F66:F67"/>
    <mergeCell ref="F81:F82"/>
    <mergeCell ref="F96:F97"/>
    <mergeCell ref="F110:F111"/>
    <mergeCell ref="F123:F124"/>
    <mergeCell ref="F137:F138"/>
    <mergeCell ref="F152:F153"/>
    <mergeCell ref="F168:F169"/>
    <mergeCell ref="F184:F185"/>
    <mergeCell ref="F202:F203"/>
    <mergeCell ref="G21:G22"/>
    <mergeCell ref="G35:G36"/>
    <mergeCell ref="G50:G51"/>
    <mergeCell ref="G66:G67"/>
    <mergeCell ref="G81:G82"/>
    <mergeCell ref="G96:G97"/>
    <mergeCell ref="G110:G111"/>
    <mergeCell ref="G123:G124"/>
    <mergeCell ref="H21:H22"/>
    <mergeCell ref="H35:H36"/>
    <mergeCell ref="H50:H51"/>
    <mergeCell ref="H66:H67"/>
    <mergeCell ref="H81:H82"/>
    <mergeCell ref="H96:H97"/>
    <mergeCell ref="H110:H111"/>
    <mergeCell ref="H123:H124"/>
    <mergeCell ref="I4:I5"/>
    <mergeCell ref="I21:I22"/>
    <mergeCell ref="I35:I36"/>
    <mergeCell ref="I50:I51"/>
    <mergeCell ref="I66:I67"/>
    <mergeCell ref="I81:I82"/>
    <mergeCell ref="I96:I97"/>
    <mergeCell ref="I110:I111"/>
    <mergeCell ref="I123:I124"/>
    <mergeCell ref="I137:I138"/>
    <mergeCell ref="I152:I153"/>
    <mergeCell ref="I168:I169"/>
    <mergeCell ref="I184:I185"/>
    <mergeCell ref="I202:I203"/>
    <mergeCell ref="J4:J5"/>
    <mergeCell ref="J21:J22"/>
    <mergeCell ref="J35:J36"/>
    <mergeCell ref="J50:J51"/>
    <mergeCell ref="J66:J67"/>
    <mergeCell ref="J81:J82"/>
    <mergeCell ref="J96:J97"/>
    <mergeCell ref="J110:J111"/>
    <mergeCell ref="J123:J124"/>
    <mergeCell ref="J137:J138"/>
    <mergeCell ref="J152:J153"/>
    <mergeCell ref="J168:J169"/>
    <mergeCell ref="J184:J185"/>
    <mergeCell ref="J202:J203"/>
    <mergeCell ref="K4:K5"/>
    <mergeCell ref="K21:K22"/>
    <mergeCell ref="K35:K36"/>
    <mergeCell ref="K50:K51"/>
    <mergeCell ref="K66:K67"/>
    <mergeCell ref="K81:K82"/>
    <mergeCell ref="K96:K97"/>
    <mergeCell ref="K110:K111"/>
    <mergeCell ref="K123:K124"/>
    <mergeCell ref="K137:K138"/>
    <mergeCell ref="K152:K153"/>
    <mergeCell ref="K168:K169"/>
    <mergeCell ref="K184:K185"/>
    <mergeCell ref="K202:K203"/>
    <mergeCell ref="L4:L5"/>
    <mergeCell ref="L137:L138"/>
    <mergeCell ref="L152:L153"/>
    <mergeCell ref="L168:L169"/>
    <mergeCell ref="L184:L185"/>
    <mergeCell ref="L202:L203"/>
  </mergeCells>
  <pageMargins left="0.354330708661417" right="0" top="0.78740157480315" bottom="0.78740157480315" header="0.511811023622047" footer="0.511811023622047"/>
  <pageSetup paperSize="9" scale="8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QSNG</dc:creator>
  <cp:lastModifiedBy>灬亚亚灬</cp:lastModifiedBy>
  <dcterms:created xsi:type="dcterms:W3CDTF">2017-07-26T05:51:00Z</dcterms:created>
  <cp:lastPrinted>2025-05-15T07:38:00Z</cp:lastPrinted>
  <dcterms:modified xsi:type="dcterms:W3CDTF">2025-05-20T01:11:30Z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FF16DD448A464201B67B2C4500E805B4_13</vt:lpwstr>
  </property>
</Properties>
</file>